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20730" windowHeight="11760"/>
  </bookViews>
  <sheets>
    <sheet name="FORMULARZ CENOWY - pieczywo" sheetId="1" r:id="rId1"/>
  </sheets>
  <calcPr calcId="125725"/>
</workbook>
</file>

<file path=xl/calcChain.xml><?xml version="1.0" encoding="utf-8"?>
<calcChain xmlns="http://schemas.openxmlformats.org/spreadsheetml/2006/main">
  <c r="K16" i="1"/>
  <c r="J16"/>
  <c r="J7"/>
  <c r="K7" l="1"/>
  <c r="J8"/>
  <c r="K8" s="1"/>
  <c r="J9"/>
  <c r="K9" l="1"/>
  <c r="J10"/>
  <c r="J11"/>
  <c r="K11" s="1"/>
  <c r="J12"/>
  <c r="K10" l="1"/>
  <c r="K12"/>
  <c r="J13"/>
  <c r="K13" s="1"/>
  <c r="J14"/>
  <c r="K14" s="1"/>
  <c r="J15"/>
  <c r="K15" l="1"/>
</calcChain>
</file>

<file path=xl/sharedStrings.xml><?xml version="1.0" encoding="utf-8"?>
<sst xmlns="http://schemas.openxmlformats.org/spreadsheetml/2006/main" count="53" uniqueCount="36">
  <si>
    <t xml:space="preserve">Zamawiający dopuszcza różnicę w oferowanej gramaturze przedmiotu w wysokości +/ - 20% (np.: zamiast wymaganego 150g - dopuszcza 120g - 180g). </t>
  </si>
  <si>
    <t>W tym przypadku zamawiający wymaga przeliczenia oferowanych ilości przedmiotu zamówienia – z zaokrągleniem do jednej pełnej jednostki w górę.</t>
  </si>
  <si>
    <t>L.P.</t>
  </si>
  <si>
    <t>Przedmiot zamówienia</t>
  </si>
  <si>
    <t>Gramatura wymagana przez zamawiającego</t>
  </si>
  <si>
    <t>Jednostka  miary</t>
  </si>
  <si>
    <t>Ilość        wymagana przez zamawiającego</t>
  </si>
  <si>
    <t>Oferowana gramatura</t>
  </si>
  <si>
    <t>Oferowana    ilość</t>
  </si>
  <si>
    <t>Cena jednostkowa netto</t>
  </si>
  <si>
    <t>Stawka podatku     VAT (%)</t>
  </si>
  <si>
    <t>Wartość netto</t>
  </si>
  <si>
    <t>Wartość brutto</t>
  </si>
  <si>
    <r>
      <rPr>
        <sz val="10"/>
        <color indexed="8"/>
        <rFont val="Times New Roman"/>
        <family val="1"/>
        <charset val="238"/>
      </rPr>
      <t>(7*8)=</t>
    </r>
    <r>
      <rPr>
        <b/>
        <sz val="10"/>
        <color indexed="8"/>
        <rFont val="Times New Roman"/>
        <family val="1"/>
        <charset val="238"/>
      </rPr>
      <t>11</t>
    </r>
  </si>
  <si>
    <r>
      <rPr>
        <sz val="10"/>
        <color indexed="8"/>
        <rFont val="Times New Roman"/>
        <family val="1"/>
        <charset val="238"/>
      </rPr>
      <t>(11*9)+11=</t>
    </r>
    <r>
      <rPr>
        <b/>
        <sz val="10"/>
        <color indexed="8"/>
        <rFont val="Times New Roman"/>
        <family val="1"/>
        <charset val="238"/>
      </rPr>
      <t>12</t>
    </r>
  </si>
  <si>
    <t>Bułka słodka z nadzieniem typu ser, marmolada, budyń, dżem, powidła; mąka pszenna typ 500, margaryna, jaja, drożdże, sól</t>
  </si>
  <si>
    <t>80 g</t>
  </si>
  <si>
    <t xml:space="preserve">szt. </t>
  </si>
  <si>
    <t>Bułka tarta sucha, pakowana pojedynczo do torebek z datą ważności na każdym opakowaniu</t>
  </si>
  <si>
    <t>1 kg</t>
  </si>
  <si>
    <t>kg</t>
  </si>
  <si>
    <t>Bułka zwykła, pszenna, mała; mąka pszenna typ 500, woda, drożdże, sól</t>
  </si>
  <si>
    <t>50 g</t>
  </si>
  <si>
    <t>Chleb krojony, mieszany, pakowany w folię; mąka pszenna typ 750, mąka żytnia typ 720, woda, drożdże, sól</t>
  </si>
  <si>
    <t>600 g</t>
  </si>
  <si>
    <t xml:space="preserve">Chleb razowy, foremkowy, żytni z dodatkami (np. słonecznik, dynia, siemię lniane), krojony, pakowany w folię; mąka żytnia typ 2000, mąka żytnia typ 720, mąka pszenna typ 750, woda, drożdże, sól </t>
  </si>
  <si>
    <t>500 g</t>
  </si>
  <si>
    <t>Drożdże świeże z datą ważności na każdym opakowaniu</t>
  </si>
  <si>
    <t>Chałka; mąka pszenna typ 500, jaja, cukier, margaryna,  drożdże, sól</t>
  </si>
  <si>
    <t>300 g</t>
  </si>
  <si>
    <t>Pączek z nadzieniem typu marmolada, dżem; mąka pszenna typ 500, jaja, drożdże, sól</t>
  </si>
  <si>
    <t>100 g</t>
  </si>
  <si>
    <t>Babka piaskowa; mąka pszenna typ 500, woda, jaja, cukier, margaryna, sól</t>
  </si>
  <si>
    <t>szt.</t>
  </si>
  <si>
    <t>Razem</t>
  </si>
  <si>
    <t>FORMULARZ CENOWY NA PIECZYWO OD 01.01.2026 DO 31.12.2026</t>
  </si>
</sst>
</file>

<file path=xl/styles.xml><?xml version="1.0" encoding="utf-8"?>
<styleSheet xmlns="http://schemas.openxmlformats.org/spreadsheetml/2006/main">
  <numFmts count="2">
    <numFmt numFmtId="44" formatCode="_-* #,##0.00\ &quot;zł&quot;_-;\-* #,##0.00\ &quot;zł&quot;_-;_-* &quot;-&quot;??\ &quot;zł&quot;_-;_-@_-"/>
    <numFmt numFmtId="164" formatCode="#,##0.00&quot; zł&quot;"/>
  </numFmts>
  <fonts count="13"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9"/>
      <name val="Tahoma"/>
      <family val="2"/>
      <charset val="238"/>
    </font>
    <font>
      <b/>
      <sz val="11"/>
      <color indexed="8"/>
      <name val="Times New Roman"/>
      <family val="1"/>
      <charset val="238"/>
    </font>
    <font>
      <b/>
      <sz val="9"/>
      <color indexed="8"/>
      <name val="Times New Roman"/>
      <family val="1"/>
      <charset val="238"/>
    </font>
    <font>
      <b/>
      <sz val="8"/>
      <color indexed="8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0"/>
      <name val="Times New Roman"/>
      <family val="1"/>
      <charset val="238"/>
    </font>
    <font>
      <sz val="10"/>
      <name val="Arial"/>
      <charset val="23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</borders>
  <cellStyleXfs count="3">
    <xf numFmtId="0" fontId="0" fillId="0" borderId="0"/>
    <xf numFmtId="9" fontId="12" fillId="0" borderId="0" applyFill="0" applyBorder="0" applyAlignment="0" applyProtection="0"/>
    <xf numFmtId="0" fontId="1" fillId="0" borderId="0"/>
  </cellStyleXfs>
  <cellXfs count="39">
    <xf numFmtId="0" fontId="0" fillId="0" borderId="0" xfId="0"/>
    <xf numFmtId="0" fontId="2" fillId="0" borderId="0" xfId="2" applyFont="1"/>
    <xf numFmtId="0" fontId="3" fillId="0" borderId="0" xfId="0" applyFont="1" applyAlignment="1">
      <alignment horizontal="left" vertical="center"/>
    </xf>
    <xf numFmtId="0" fontId="2" fillId="0" borderId="0" xfId="2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7" fillId="0" borderId="2" xfId="2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/>
    </xf>
    <xf numFmtId="0" fontId="9" fillId="0" borderId="6" xfId="2" applyFont="1" applyBorder="1" applyAlignment="1">
      <alignment horizontal="center" vertical="center"/>
    </xf>
    <xf numFmtId="0" fontId="9" fillId="0" borderId="7" xfId="2" applyFont="1" applyBorder="1" applyAlignment="1">
      <alignment horizontal="center" vertical="center"/>
    </xf>
    <xf numFmtId="0" fontId="9" fillId="0" borderId="8" xfId="2" applyFont="1" applyBorder="1" applyAlignment="1">
      <alignment horizontal="center" vertical="center"/>
    </xf>
    <xf numFmtId="0" fontId="9" fillId="0" borderId="9" xfId="2" applyFont="1" applyBorder="1" applyAlignment="1">
      <alignment horizontal="center" vertical="center"/>
    </xf>
    <xf numFmtId="0" fontId="10" fillId="0" borderId="10" xfId="2" applyFont="1" applyBorder="1" applyAlignment="1">
      <alignment horizontal="center" vertical="top"/>
    </xf>
    <xf numFmtId="0" fontId="11" fillId="0" borderId="3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center" vertical="center"/>
    </xf>
    <xf numFmtId="9" fontId="11" fillId="0" borderId="3" xfId="1" applyFont="1" applyFill="1" applyBorder="1" applyAlignment="1" applyProtection="1">
      <alignment horizontal="center" vertical="center"/>
    </xf>
    <xf numFmtId="0" fontId="10" fillId="0" borderId="14" xfId="2" applyFont="1" applyBorder="1" applyAlignment="1">
      <alignment horizontal="center" vertical="top"/>
    </xf>
    <xf numFmtId="0" fontId="10" fillId="0" borderId="11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 wrapText="1"/>
    </xf>
    <xf numFmtId="0" fontId="10" fillId="0" borderId="5" xfId="2" applyFont="1" applyBorder="1"/>
    <xf numFmtId="164" fontId="9" fillId="0" borderId="6" xfId="2" applyNumberFormat="1" applyFont="1" applyBorder="1" applyAlignment="1">
      <alignment vertical="center"/>
    </xf>
    <xf numFmtId="164" fontId="9" fillId="0" borderId="16" xfId="2" applyNumberFormat="1" applyFont="1" applyBorder="1" applyAlignment="1">
      <alignment vertical="center"/>
    </xf>
    <xf numFmtId="164" fontId="9" fillId="0" borderId="16" xfId="2" applyNumberFormat="1" applyFont="1" applyBorder="1"/>
    <xf numFmtId="164" fontId="9" fillId="0" borderId="8" xfId="2" applyNumberFormat="1" applyFont="1" applyBorder="1"/>
    <xf numFmtId="44" fontId="2" fillId="0" borderId="0" xfId="2" applyNumberFormat="1" applyFont="1"/>
    <xf numFmtId="9" fontId="11" fillId="0" borderId="18" xfId="1" applyFont="1" applyFill="1" applyBorder="1" applyAlignment="1" applyProtection="1">
      <alignment horizontal="center" vertical="center"/>
    </xf>
    <xf numFmtId="44" fontId="9" fillId="0" borderId="7" xfId="2" applyNumberFormat="1" applyFont="1" applyBorder="1"/>
    <xf numFmtId="44" fontId="9" fillId="0" borderId="9" xfId="2" applyNumberFormat="1" applyFont="1" applyBorder="1"/>
    <xf numFmtId="0" fontId="10" fillId="0" borderId="11" xfId="2" applyFont="1" applyBorder="1" applyAlignment="1">
      <alignment horizontal="center" vertical="center"/>
    </xf>
    <xf numFmtId="44" fontId="10" fillId="0" borderId="19" xfId="2" applyNumberFormat="1" applyFont="1" applyBorder="1" applyAlignment="1">
      <alignment horizontal="center" vertical="center"/>
    </xf>
    <xf numFmtId="44" fontId="10" fillId="0" borderId="12" xfId="2" applyNumberFormat="1" applyFont="1" applyBorder="1" applyAlignment="1">
      <alignment horizontal="center" vertical="center"/>
    </xf>
    <xf numFmtId="44" fontId="10" fillId="0" borderId="13" xfId="2" applyNumberFormat="1" applyFont="1" applyBorder="1" applyAlignment="1">
      <alignment horizontal="center" vertical="center"/>
    </xf>
    <xf numFmtId="44" fontId="10" fillId="0" borderId="17" xfId="2" applyNumberFormat="1" applyFont="1" applyBorder="1" applyAlignment="1">
      <alignment horizontal="center" vertical="center"/>
    </xf>
    <xf numFmtId="44" fontId="10" fillId="0" borderId="11" xfId="2" applyNumberFormat="1" applyFont="1" applyBorder="1" applyAlignment="1">
      <alignment horizontal="center" vertical="center"/>
    </xf>
    <xf numFmtId="44" fontId="10" fillId="0" borderId="15" xfId="2" applyNumberFormat="1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</cellXfs>
  <cellStyles count="3">
    <cellStyle name="Excel Built-in Normal" xfId="2"/>
    <cellStyle name="Normalny" xfId="0" builtinId="0"/>
    <cellStyle name="Procentowy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zoomScaleNormal="100" workbookViewId="0"/>
  </sheetViews>
  <sheetFormatPr defaultColWidth="10.140625" defaultRowHeight="15"/>
  <cols>
    <col min="1" max="1" width="3.85546875" style="1" customWidth="1"/>
    <col min="2" max="2" width="74.7109375" style="1" customWidth="1"/>
    <col min="3" max="3" width="12.28515625" style="1" customWidth="1"/>
    <col min="4" max="4" width="8.85546875" style="1" customWidth="1"/>
    <col min="5" max="5" width="12.42578125" style="1" customWidth="1"/>
    <col min="6" max="7" width="10.7109375" style="1" customWidth="1"/>
    <col min="8" max="9" width="10.42578125" style="1" customWidth="1"/>
    <col min="10" max="10" width="12.7109375" style="1" customWidth="1"/>
    <col min="11" max="11" width="13.28515625" style="1" customWidth="1"/>
    <col min="12" max="16384" width="10.140625" style="1"/>
  </cols>
  <sheetData>
    <row r="1" spans="1:14">
      <c r="B1" s="2" t="s">
        <v>0</v>
      </c>
      <c r="C1" s="3"/>
      <c r="D1" s="3"/>
      <c r="E1" s="3"/>
      <c r="F1" s="3"/>
      <c r="G1" s="3"/>
      <c r="H1" s="3"/>
    </row>
    <row r="2" spans="1:14">
      <c r="B2" s="4" t="s">
        <v>1</v>
      </c>
      <c r="C2" s="3"/>
      <c r="D2" s="3"/>
      <c r="E2" s="3"/>
      <c r="F2" s="3"/>
      <c r="G2" s="3"/>
      <c r="H2" s="3"/>
    </row>
    <row r="3" spans="1:14" ht="15.75" thickBot="1">
      <c r="B3" s="5"/>
    </row>
    <row r="4" spans="1:14">
      <c r="A4" s="38" t="s">
        <v>35</v>
      </c>
      <c r="B4" s="38"/>
      <c r="C4" s="38"/>
      <c r="D4" s="38"/>
      <c r="E4" s="38"/>
      <c r="F4" s="38"/>
      <c r="G4" s="38"/>
      <c r="H4" s="38"/>
      <c r="I4" s="38"/>
      <c r="J4" s="38"/>
      <c r="K4" s="38"/>
    </row>
    <row r="5" spans="1:14" ht="49.5" customHeight="1">
      <c r="A5" s="6" t="s">
        <v>2</v>
      </c>
      <c r="B5" s="7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9" t="s">
        <v>12</v>
      </c>
    </row>
    <row r="6" spans="1:14" ht="15.75" thickBot="1">
      <c r="A6" s="10">
        <v>1</v>
      </c>
      <c r="B6" s="11">
        <v>2</v>
      </c>
      <c r="C6" s="12">
        <v>3</v>
      </c>
      <c r="D6" s="12">
        <v>4</v>
      </c>
      <c r="E6" s="13">
        <v>5</v>
      </c>
      <c r="F6" s="12">
        <v>6</v>
      </c>
      <c r="G6" s="13">
        <v>7</v>
      </c>
      <c r="H6" s="12">
        <v>8</v>
      </c>
      <c r="I6" s="13">
        <v>9</v>
      </c>
      <c r="J6" s="13" t="s">
        <v>13</v>
      </c>
      <c r="K6" s="14" t="s">
        <v>14</v>
      </c>
    </row>
    <row r="7" spans="1:14" ht="25.5">
      <c r="A7" s="15">
        <v>1</v>
      </c>
      <c r="B7" s="16" t="s">
        <v>15</v>
      </c>
      <c r="C7" s="31" t="s">
        <v>16</v>
      </c>
      <c r="D7" s="17" t="s">
        <v>17</v>
      </c>
      <c r="E7" s="17">
        <v>500</v>
      </c>
      <c r="F7" s="31" t="s">
        <v>16</v>
      </c>
      <c r="G7" s="17">
        <v>500</v>
      </c>
      <c r="H7" s="32"/>
      <c r="I7" s="18">
        <v>0.05</v>
      </c>
      <c r="J7" s="33">
        <f>G7*H7</f>
        <v>0</v>
      </c>
      <c r="K7" s="34">
        <f t="shared" ref="K7:K15" si="0">(J7*I7)+J7</f>
        <v>0</v>
      </c>
      <c r="N7" s="27"/>
    </row>
    <row r="8" spans="1:14">
      <c r="A8" s="19">
        <v>2</v>
      </c>
      <c r="B8" s="16" t="s">
        <v>18</v>
      </c>
      <c r="C8" s="31" t="s">
        <v>19</v>
      </c>
      <c r="D8" s="17" t="s">
        <v>20</v>
      </c>
      <c r="E8" s="17">
        <v>135</v>
      </c>
      <c r="F8" s="31" t="s">
        <v>19</v>
      </c>
      <c r="G8" s="17">
        <v>135</v>
      </c>
      <c r="H8" s="35"/>
      <c r="I8" s="28">
        <v>0.05</v>
      </c>
      <c r="J8" s="36">
        <f>G8*H8</f>
        <v>0</v>
      </c>
      <c r="K8" s="37">
        <f t="shared" si="0"/>
        <v>0</v>
      </c>
      <c r="N8" s="27"/>
    </row>
    <row r="9" spans="1:14">
      <c r="A9" s="19">
        <v>3</v>
      </c>
      <c r="B9" s="16" t="s">
        <v>21</v>
      </c>
      <c r="C9" s="20" t="s">
        <v>22</v>
      </c>
      <c r="D9" s="17" t="s">
        <v>17</v>
      </c>
      <c r="E9" s="17">
        <v>300</v>
      </c>
      <c r="F9" s="20" t="s">
        <v>22</v>
      </c>
      <c r="G9" s="17">
        <v>300</v>
      </c>
      <c r="H9" s="35"/>
      <c r="I9" s="28">
        <v>0.05</v>
      </c>
      <c r="J9" s="36">
        <f t="shared" ref="J9:J15" si="1">G9*H9</f>
        <v>0</v>
      </c>
      <c r="K9" s="37">
        <f t="shared" si="0"/>
        <v>0</v>
      </c>
      <c r="N9" s="27"/>
    </row>
    <row r="10" spans="1:14" ht="25.5">
      <c r="A10" s="19">
        <v>4</v>
      </c>
      <c r="B10" s="16" t="s">
        <v>23</v>
      </c>
      <c r="C10" s="20" t="s">
        <v>24</v>
      </c>
      <c r="D10" s="17" t="s">
        <v>17</v>
      </c>
      <c r="E10" s="17">
        <v>14000</v>
      </c>
      <c r="F10" s="20" t="s">
        <v>24</v>
      </c>
      <c r="G10" s="17">
        <v>14000</v>
      </c>
      <c r="H10" s="35"/>
      <c r="I10" s="28">
        <v>0.05</v>
      </c>
      <c r="J10" s="36">
        <f t="shared" si="1"/>
        <v>0</v>
      </c>
      <c r="K10" s="37">
        <f t="shared" si="0"/>
        <v>0</v>
      </c>
      <c r="N10" s="27"/>
    </row>
    <row r="11" spans="1:14" ht="38.25">
      <c r="A11" s="19">
        <v>5</v>
      </c>
      <c r="B11" s="16" t="s">
        <v>25</v>
      </c>
      <c r="C11" s="20" t="s">
        <v>26</v>
      </c>
      <c r="D11" s="17" t="s">
        <v>17</v>
      </c>
      <c r="E11" s="17">
        <v>2100</v>
      </c>
      <c r="F11" s="20" t="s">
        <v>26</v>
      </c>
      <c r="G11" s="17">
        <v>2100</v>
      </c>
      <c r="H11" s="35"/>
      <c r="I11" s="28">
        <v>0.05</v>
      </c>
      <c r="J11" s="36">
        <f t="shared" si="1"/>
        <v>0</v>
      </c>
      <c r="K11" s="37">
        <f t="shared" si="0"/>
        <v>0</v>
      </c>
      <c r="N11" s="27"/>
    </row>
    <row r="12" spans="1:14">
      <c r="A12" s="19">
        <v>6</v>
      </c>
      <c r="B12" s="16" t="s">
        <v>27</v>
      </c>
      <c r="C12" s="20" t="s">
        <v>26</v>
      </c>
      <c r="D12" s="17" t="s">
        <v>20</v>
      </c>
      <c r="E12" s="17">
        <v>10</v>
      </c>
      <c r="F12" s="20" t="s">
        <v>26</v>
      </c>
      <c r="G12" s="17">
        <v>10</v>
      </c>
      <c r="H12" s="35"/>
      <c r="I12" s="28">
        <v>0.23</v>
      </c>
      <c r="J12" s="36">
        <f t="shared" si="1"/>
        <v>0</v>
      </c>
      <c r="K12" s="37">
        <f t="shared" si="0"/>
        <v>0</v>
      </c>
      <c r="N12" s="27"/>
    </row>
    <row r="13" spans="1:14">
      <c r="A13" s="19">
        <v>7</v>
      </c>
      <c r="B13" s="16" t="s">
        <v>28</v>
      </c>
      <c r="C13" s="20" t="s">
        <v>29</v>
      </c>
      <c r="D13" s="17" t="s">
        <v>17</v>
      </c>
      <c r="E13" s="17">
        <v>310</v>
      </c>
      <c r="F13" s="20" t="s">
        <v>29</v>
      </c>
      <c r="G13" s="17">
        <v>310</v>
      </c>
      <c r="H13" s="35"/>
      <c r="I13" s="28">
        <v>0.05</v>
      </c>
      <c r="J13" s="36">
        <f t="shared" si="1"/>
        <v>0</v>
      </c>
      <c r="K13" s="37">
        <f t="shared" si="0"/>
        <v>0</v>
      </c>
      <c r="N13" s="27"/>
    </row>
    <row r="14" spans="1:14" ht="15" customHeight="1">
      <c r="A14" s="19">
        <v>8</v>
      </c>
      <c r="B14" s="16" t="s">
        <v>30</v>
      </c>
      <c r="C14" s="20" t="s">
        <v>31</v>
      </c>
      <c r="D14" s="17" t="s">
        <v>17</v>
      </c>
      <c r="E14" s="17">
        <v>500</v>
      </c>
      <c r="F14" s="20" t="s">
        <v>31</v>
      </c>
      <c r="G14" s="17">
        <v>500</v>
      </c>
      <c r="H14" s="35"/>
      <c r="I14" s="28">
        <v>0.05</v>
      </c>
      <c r="J14" s="36">
        <f t="shared" si="1"/>
        <v>0</v>
      </c>
      <c r="K14" s="37">
        <f t="shared" si="0"/>
        <v>0</v>
      </c>
      <c r="N14" s="27"/>
    </row>
    <row r="15" spans="1:14">
      <c r="A15" s="19">
        <v>9</v>
      </c>
      <c r="B15" s="16" t="s">
        <v>32</v>
      </c>
      <c r="C15" s="21" t="s">
        <v>26</v>
      </c>
      <c r="D15" s="17" t="s">
        <v>33</v>
      </c>
      <c r="E15" s="17">
        <v>100</v>
      </c>
      <c r="F15" s="21" t="s">
        <v>26</v>
      </c>
      <c r="G15" s="17">
        <v>100</v>
      </c>
      <c r="H15" s="36"/>
      <c r="I15" s="18">
        <v>0.05</v>
      </c>
      <c r="J15" s="36">
        <f t="shared" si="1"/>
        <v>0</v>
      </c>
      <c r="K15" s="37">
        <f t="shared" si="0"/>
        <v>0</v>
      </c>
      <c r="N15" s="27"/>
    </row>
    <row r="16" spans="1:14" ht="15.75" thickBot="1">
      <c r="A16" s="22"/>
      <c r="B16" s="23" t="s">
        <v>34</v>
      </c>
      <c r="C16" s="24"/>
      <c r="D16" s="25"/>
      <c r="E16" s="25"/>
      <c r="F16" s="25"/>
      <c r="G16" s="25"/>
      <c r="H16" s="26"/>
      <c r="I16" s="26"/>
      <c r="J16" s="29">
        <f>SUM(J7:J15)</f>
        <v>0</v>
      </c>
      <c r="K16" s="30">
        <f>SUM(K7:K15)</f>
        <v>0</v>
      </c>
    </row>
  </sheetData>
  <sheetProtection selectLockedCells="1" selectUnlockedCells="1"/>
  <mergeCells count="1">
    <mergeCell ref="A4:K4"/>
  </mergeCells>
  <pageMargins left="0.39370078740157483" right="0.39370078740157483" top="0.39370078740157483" bottom="0.35433070866141736" header="0.51181102362204722" footer="0.51181102362204722"/>
  <pageSetup paperSize="9" scale="75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 CENOWY - pieczywo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2025-08-20T09:42:03Z</cp:lastPrinted>
  <dcterms:created xsi:type="dcterms:W3CDTF">2021-09-29T06:00:46Z</dcterms:created>
  <dcterms:modified xsi:type="dcterms:W3CDTF">2025-08-22T07:21:06Z</dcterms:modified>
</cp:coreProperties>
</file>