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0" windowWidth="20730" windowHeight="11760"/>
  </bookViews>
  <sheets>
    <sheet name="FORMULARZ CENOWY - mięso" sheetId="2" r:id="rId1"/>
  </sheets>
  <calcPr calcId="125725" iterateCount="150"/>
</workbook>
</file>

<file path=xl/calcChain.xml><?xml version="1.0" encoding="utf-8"?>
<calcChain xmlns="http://schemas.openxmlformats.org/spreadsheetml/2006/main">
  <c r="I85" i="2"/>
  <c r="H85"/>
  <c r="H58"/>
  <c r="I58" s="1"/>
  <c r="G58"/>
  <c r="H12"/>
  <c r="I12" s="1"/>
  <c r="G12"/>
  <c r="H59"/>
  <c r="I59" s="1"/>
  <c r="G59"/>
  <c r="G34"/>
  <c r="H34"/>
  <c r="I34" s="1"/>
  <c r="H24"/>
  <c r="I24" s="1"/>
  <c r="G24"/>
  <c r="H61"/>
  <c r="I61" s="1"/>
  <c r="G61"/>
  <c r="H69"/>
  <c r="I69" s="1"/>
  <c r="G69"/>
  <c r="H40"/>
  <c r="I40" s="1"/>
  <c r="G40"/>
  <c r="H82"/>
  <c r="I82" s="1"/>
  <c r="G82"/>
  <c r="H36"/>
  <c r="I36" s="1"/>
  <c r="G36"/>
  <c r="H63"/>
  <c r="I63" s="1"/>
  <c r="G63"/>
  <c r="H33"/>
  <c r="I33" s="1"/>
  <c r="G33"/>
  <c r="H76"/>
  <c r="I76" s="1"/>
  <c r="G76"/>
  <c r="G77"/>
  <c r="G7"/>
  <c r="H7"/>
  <c r="I7" l="1"/>
  <c r="G8"/>
  <c r="H8"/>
  <c r="I8" l="1"/>
  <c r="G9"/>
  <c r="H9"/>
  <c r="I9" s="1"/>
  <c r="G10"/>
  <c r="H10"/>
  <c r="I10" l="1"/>
  <c r="G11"/>
  <c r="H11"/>
  <c r="G13"/>
  <c r="H13"/>
  <c r="I13" s="1"/>
  <c r="G14"/>
  <c r="H14"/>
  <c r="I11" l="1"/>
  <c r="I14"/>
  <c r="G15"/>
  <c r="H15"/>
  <c r="I15" l="1"/>
  <c r="G16"/>
  <c r="H16"/>
  <c r="I16" l="1"/>
  <c r="G17"/>
  <c r="H17"/>
  <c r="I17" l="1"/>
  <c r="G18"/>
  <c r="H18"/>
  <c r="I18" s="1"/>
  <c r="G19"/>
  <c r="H19"/>
  <c r="I19" s="1"/>
  <c r="G20"/>
  <c r="H20"/>
  <c r="I20" s="1"/>
  <c r="G21"/>
  <c r="H21"/>
  <c r="I21" l="1"/>
  <c r="G22"/>
  <c r="H22"/>
  <c r="I22" l="1"/>
  <c r="G23"/>
  <c r="H23"/>
  <c r="I23" s="1"/>
  <c r="G25"/>
  <c r="H25"/>
  <c r="I25" l="1"/>
  <c r="G26"/>
  <c r="H26"/>
  <c r="I26" l="1"/>
  <c r="G27"/>
  <c r="H27"/>
  <c r="I27" s="1"/>
  <c r="G28"/>
  <c r="H28"/>
  <c r="I28" s="1"/>
  <c r="G29"/>
  <c r="H29"/>
  <c r="I29" l="1"/>
  <c r="G30"/>
  <c r="H30"/>
  <c r="I30" s="1"/>
  <c r="G31"/>
  <c r="H31"/>
  <c r="I31" s="1"/>
  <c r="G32"/>
  <c r="H32"/>
  <c r="I32" s="1"/>
  <c r="G35"/>
  <c r="H35"/>
  <c r="I35" l="1"/>
  <c r="G37"/>
  <c r="H37"/>
  <c r="I37" s="1"/>
  <c r="G38"/>
  <c r="H38"/>
  <c r="I38" l="1"/>
  <c r="G39"/>
  <c r="H39"/>
  <c r="I39" l="1"/>
  <c r="G41"/>
  <c r="H41"/>
  <c r="I41" s="1"/>
  <c r="G42"/>
  <c r="H42"/>
  <c r="I42" s="1"/>
  <c r="G43"/>
  <c r="H43"/>
  <c r="G44"/>
  <c r="H44"/>
  <c r="I44" s="1"/>
  <c r="G45"/>
  <c r="H45"/>
  <c r="I43" l="1"/>
  <c r="I45"/>
  <c r="G46"/>
  <c r="H46"/>
  <c r="I46" s="1"/>
  <c r="G47"/>
  <c r="H47"/>
  <c r="I47" s="1"/>
  <c r="G48"/>
  <c r="H48"/>
  <c r="I48" l="1"/>
  <c r="G49"/>
  <c r="H49"/>
  <c r="I49" s="1"/>
  <c r="G50"/>
  <c r="H50"/>
  <c r="I50" l="1"/>
  <c r="H51"/>
  <c r="I51" s="1"/>
  <c r="G51"/>
  <c r="G52"/>
  <c r="H52"/>
  <c r="I52" s="1"/>
  <c r="G53"/>
  <c r="H53"/>
  <c r="I53" s="1"/>
  <c r="G54"/>
  <c r="H54"/>
  <c r="I54" s="1"/>
  <c r="G55"/>
  <c r="H55"/>
  <c r="I55" s="1"/>
  <c r="G56"/>
  <c r="H56"/>
  <c r="I56" s="1"/>
  <c r="G57"/>
  <c r="H57"/>
  <c r="I57" s="1"/>
  <c r="G60"/>
  <c r="H60"/>
  <c r="G62"/>
  <c r="H62"/>
  <c r="I62" s="1"/>
  <c r="G64"/>
  <c r="H64"/>
  <c r="I64" s="1"/>
  <c r="G65"/>
  <c r="H65"/>
  <c r="I65" s="1"/>
  <c r="G66"/>
  <c r="H66"/>
  <c r="I66" s="1"/>
  <c r="G67"/>
  <c r="H67"/>
  <c r="I67" s="1"/>
  <c r="G68"/>
  <c r="H68"/>
  <c r="I60" l="1"/>
  <c r="I68"/>
  <c r="G70"/>
  <c r="H70"/>
  <c r="I70" s="1"/>
  <c r="G71"/>
  <c r="H71"/>
  <c r="I71" s="1"/>
  <c r="G72"/>
  <c r="H72"/>
  <c r="I72" l="1"/>
  <c r="G73"/>
  <c r="H73"/>
  <c r="G74"/>
  <c r="H74"/>
  <c r="I74" s="1"/>
  <c r="G75"/>
  <c r="H75"/>
  <c r="I75" s="1"/>
  <c r="H77"/>
  <c r="I77" s="1"/>
  <c r="G78"/>
  <c r="H78"/>
  <c r="I78" s="1"/>
  <c r="G79"/>
  <c r="H79"/>
  <c r="I79" s="1"/>
  <c r="G80"/>
  <c r="H80"/>
  <c r="I73" l="1"/>
  <c r="I80"/>
  <c r="G81"/>
  <c r="H81"/>
  <c r="I81" s="1"/>
  <c r="G83"/>
  <c r="H83"/>
  <c r="I83" l="1"/>
  <c r="G84"/>
  <c r="H84"/>
  <c r="I84" l="1"/>
</calcChain>
</file>

<file path=xl/sharedStrings.xml><?xml version="1.0" encoding="utf-8"?>
<sst xmlns="http://schemas.openxmlformats.org/spreadsheetml/2006/main" count="172" uniqueCount="96">
  <si>
    <t xml:space="preserve">Zamawiający dopuszcza różnicę w oferowanej gramaturze przedmiotu w wysokości +/ - 20% (np.: zamiast wymaganego 150g - dopuszcza 120g - 180g). </t>
  </si>
  <si>
    <t>W tym przypadku zamawiający wymaga przeliczenia oferowanych ilości przedmiotu zamówienia – z zaokrągleniem do jednej pełnej jednostki w górę.</t>
  </si>
  <si>
    <t>L.P.</t>
  </si>
  <si>
    <t>Przedmiot zamówienia</t>
  </si>
  <si>
    <t>Jednostka  miary</t>
  </si>
  <si>
    <t>Ilość        wymagana przez zamawiającego</t>
  </si>
  <si>
    <t>Cena jednostkowa netto</t>
  </si>
  <si>
    <t>Stawka podatku     VAT (%)</t>
  </si>
  <si>
    <t>Cena jednostkowa brutto</t>
  </si>
  <si>
    <t>Wartość netto</t>
  </si>
  <si>
    <t>Wartość brutto</t>
  </si>
  <si>
    <r>
      <t>(5*6)+5=</t>
    </r>
    <r>
      <rPr>
        <b/>
        <sz val="10"/>
        <color indexed="8"/>
        <rFont val="Times New Roman"/>
        <family val="1"/>
        <charset val="238"/>
      </rPr>
      <t>7</t>
    </r>
  </si>
  <si>
    <r>
      <rPr>
        <sz val="10"/>
        <color indexed="8"/>
        <rFont val="Times New Roman"/>
        <family val="1"/>
        <charset val="238"/>
      </rPr>
      <t>(4*5)=</t>
    </r>
    <r>
      <rPr>
        <b/>
        <sz val="10"/>
        <color indexed="8"/>
        <rFont val="Times New Roman"/>
        <family val="1"/>
        <charset val="238"/>
      </rPr>
      <t>8</t>
    </r>
  </si>
  <si>
    <r>
      <rPr>
        <sz val="10"/>
        <color indexed="8"/>
        <rFont val="Times New Roman"/>
        <family val="1"/>
        <charset val="238"/>
      </rPr>
      <t>(8*6)+8=</t>
    </r>
    <r>
      <rPr>
        <b/>
        <sz val="10"/>
        <color indexed="8"/>
        <rFont val="Times New Roman"/>
        <family val="1"/>
        <charset val="238"/>
      </rPr>
      <t>9</t>
    </r>
  </si>
  <si>
    <t>Baleron gotowany -  mięso wieprzowe min. 80%</t>
  </si>
  <si>
    <t>kg</t>
  </si>
  <si>
    <t>Boczek wędzony parzony b/k – mięso wieprzowe min. 96%</t>
  </si>
  <si>
    <t xml:space="preserve">Ćwiartka z kurczaka (tylna), średniej wielkości </t>
  </si>
  <si>
    <t>Filet zapiekany z indyka – mięso drobiowe  min. 76%</t>
  </si>
  <si>
    <t>Flaki wołowe /krojone/parzone/blanszowane</t>
  </si>
  <si>
    <t>Golonka wieprzowa surowa</t>
  </si>
  <si>
    <t>Kabanosy drobiowe typu "dębowe", mięso oddzielone mechanicznie z kurczaka min. 50%, tłuszcz wieprzowy, skórki wieprzowe, skrobia ziemniaczana, mięso
oddzielone mechanicznie wieprzowe, sól, białko sojowe</t>
  </si>
  <si>
    <t>Kaszanka jęczmienna gruba - mięśnie z głów wieprzowych, kasza jęczmienna, woda, krew spożywcza, skórki wieprzowe, podroby wieprzowe, mięso drobiowe z kurczaka, tłuszcz wieprzowy</t>
  </si>
  <si>
    <t>Kiełbasa biała parzona – mięso wieprzowe  min. 75%, tłuszcz wieprzowy, mięso wołowe</t>
  </si>
  <si>
    <t>Kiełbasa cienka typu "ze starej spiżarni", "z beczki"- mięso wieprzowe  min. 84%</t>
  </si>
  <si>
    <t>Kiełbasa typu "zielonogórska", średnio rozdrobniona – mięso wieprzowe min. 62%</t>
  </si>
  <si>
    <t>Kiełbasa typu "golonkowa", gruba, do krojenia – mięso wieprzowe min. 60%</t>
  </si>
  <si>
    <t>Kiełbasa gruba typu "parówkowa", drobno rozdrobniona - mięso wieprzowo-wołowe  min. 67%</t>
  </si>
  <si>
    <t>Kiełbasa typu "jałowcowa", "myśliwska", podsuszana - mięso wieprzowe min. 84%</t>
  </si>
  <si>
    <t>Kiełbasa typu "krakowska", parzona grubo rozdrobniona - mięso wieprzowe min. 65%</t>
  </si>
  <si>
    <t>Kiełbasa typu "mortadela extra" na kotlety - mięso min. 60%, tłuszcz wieprzowy, skórki wieprzowe, skrobia ziemniaczana, sól, białko sojowe</t>
  </si>
  <si>
    <t>Kiełbasa typu "podlaska", średnio rozdrobniona, mięso min. 60%, tłuszcz wieprzowy</t>
  </si>
  <si>
    <t>Kiełbasa typu "szynkowa", wieprzowa, grubo rozdrobniona - mięso wieprzowe min. 76%</t>
  </si>
  <si>
    <t>Kiełbasa typu "śląska", średnio rozdrobniona - mięso min. 70% (mięso drobiowe z kurczaka  mechanicznie odkostnione 40%, mięso wieprzowe 30%, tłuszcz wieprzowy)</t>
  </si>
  <si>
    <t>Kiełbasa typu "wrocławska", "podwawelska", średnio rozdrobniona – mięso wieprzowe  min. 87%, tłuszcz wieprzowy, skrobia ziemniaczana, kasza manna</t>
  </si>
  <si>
    <t>Kiełbasa typu "zwyczajna", średnio rozdrobniona - mięso wieprzowe  min. 84%</t>
  </si>
  <si>
    <t>Kiełbasa typu "żywiecka" - mięso min. 70% (mięso wieprzowe 60%, mięso wołowe 10%, skórki wieprzowe, tłuszcz wieprzowy)</t>
  </si>
  <si>
    <t>Kiełbasa wieprzowa typu "słoikowa"- mięso wieprzowe min. 32% (mięso z kurczaka min. 13%, żelatyna wieprzowa)</t>
  </si>
  <si>
    <t xml:space="preserve">Kiełbasa z piersi kurczaka średnio rozdrobniona wędzona parzona - mięso z kurczaka  min. 93% (w tym mięso z piersi 71 %) </t>
  </si>
  <si>
    <t>Konserwa mięsna wieprzowa typu "gulasz angielski" 300g w puszce z otwieraczem - mięso min. 90%, skórki wieprzowe</t>
  </si>
  <si>
    <t>Kości wędzone</t>
  </si>
  <si>
    <t>Kości wieprzowe zwykłe</t>
  </si>
  <si>
    <t xml:space="preserve">Krupniok - mięso wieprzowe z głów min. 10%, podroby wieprzowe, kasza jęczmienna, krew spożywcza,kasza gryczana, mięso drobiowe z kurczaka, tłuszcz wieprzowy 10%, skórki wieprzowe </t>
  </si>
  <si>
    <t>Kurczak w galarecie - mięso z kurczaka 16%, warzywa konserwowe 16%, mięso oddzielone mechanicznie, skórki z kurczaka, żelatyna wieprzowa</t>
  </si>
  <si>
    <t>Kurczak świeży średniej wielkości</t>
  </si>
  <si>
    <t>Mielonka w bloku typu "tyrolska" , wyrób blokowy, drobno rozdrobniony, parzony, mięso wieprzowe min. 60%</t>
  </si>
  <si>
    <t>Mięso gulaszowe z indyka /grube/ I gatunek extra</t>
  </si>
  <si>
    <t>Mięso wieprzowe gulaszowe /grube/ I gatunek extra</t>
  </si>
  <si>
    <t>Mięso wieprzowe karkówka b/k</t>
  </si>
  <si>
    <t>Mięso wieprzowe łopatka b/k</t>
  </si>
  <si>
    <t>Mięso wieprzowe schab b/k</t>
  </si>
  <si>
    <t>Mięso wieprzowe szynka b/k</t>
  </si>
  <si>
    <t>Mięso wołowe b/k typu łopatka, antrykot</t>
  </si>
  <si>
    <t>Nogi wieprzowe</t>
  </si>
  <si>
    <t>Pałka z kurczaka średniej wielkości</t>
  </si>
  <si>
    <t>Parówka drobiowa - mięso drobiowe z indyka min. 46%, tłuszcz drobiowy z kurczaka i indyka, mięso drobiowe odkostniane mechanicznie z kurczaka, tkanka łączna drobiowa z kurczaka i indyka</t>
  </si>
  <si>
    <t>Pasztet drobiowy 160g w puszce z otwieraczem - mięso odkostnione mechanicznie z indyka min. 11%, wątroba z kurczaka min.9%, mięso odkostnione mechanicznie z kurczaka 7%, skórki z kurczaka, tłuszcz wieprzowy 7%</t>
  </si>
  <si>
    <t>Pasztet z gęsi zapiekany (blok) - mięso z gęsi min. 25%, podgardle wieprzowe 24%, skórki wieprzowe, skórki drobiowe</t>
  </si>
  <si>
    <t>Pasztet zapiekany (blok) - mięso nie mniej niż - mięso drobiowe z kurczaka (35%), mięso wieprzowe (10%), wątroba wieprzowa, tłuszcz wieprzowy, skórki wieprzowe, sól, skórki drobiowe</t>
  </si>
  <si>
    <t>Pasztetowa drobiowa - surowce drobiowe min. 40% (skórki z kurczaka i indyka, wątroba z kurczaka, mięso mechanicznie oddzielone z kurczaka)</t>
  </si>
  <si>
    <t>Pieczeń rzymska - mięso nie mniej niż: mięso wieprzowe (48%), tłuszcz wieprzowy, mięso drobiowe z kurczaka odkostnione mechanicznie (11%), mięso wołowe (7%), sól, skórki wieprzowe, tkanka łączna wołowa, bułka tarta, kasza manna</t>
  </si>
  <si>
    <t xml:space="preserve">Piersi z kurczaka b/k bez skóry </t>
  </si>
  <si>
    <t>Polędwica drobiowa typu "miodowa" - mięso (filet z kurczaka min.30%, skórki z kurczaka 5%)</t>
  </si>
  <si>
    <t>Polędwica sopocka – mięso wieprzowe min. 80%</t>
  </si>
  <si>
    <t>Polędwica z warzywami - mięso min. 58% ( mięso z kurczaka (25,6%), warzywa w zmiennych proporcjach- 14,1% [papryka, marchew, ogórek, sól, ocet, cukier], skórki wieprzowe, skrobia ziemniaczana, skórki z kurczaka, pieczarki konserwowe 2,5% [pieczarki, sól, ocet, cukier], sól, białko sojowe, tłuszcz z kurczaka, białko wieprzowe)</t>
  </si>
  <si>
    <t>Porcje rosołowe</t>
  </si>
  <si>
    <t>Rolada boczkowa - boczek wieprzowy min. 96%</t>
  </si>
  <si>
    <t>Salceson biały wieprzowy - mięśnie z głów wieprzowych, woda, mięso wieprzowe nie mniej niż (19%), skórki wieprzowe, sól, żelatyna wieprzowa, tłuszcz wieprzowy</t>
  </si>
  <si>
    <t>Salceson drobiowy - mięso drobiowe z kurczaka nie mniej niż  56%, woda (34%), żelatyna wieprzowa, skórki drobiowe z kurczaka</t>
  </si>
  <si>
    <t>Schab pieczony - mięso wieprzowe min. 90%</t>
  </si>
  <si>
    <t>Skrzydełka z kurczaka</t>
  </si>
  <si>
    <t>Słonina</t>
  </si>
  <si>
    <t>Szynka drobiowa, gruba, mielona, indycza - mięso nie mniej niż: mięso drobiowe z kurczaka (43%), mięso drobiowe z indyka odkostnione mechanicznie (10%), tłuszcz drobiowy z kurczaka, skórki drobiowe z kurczaka</t>
  </si>
  <si>
    <t>Szynka konserwowa w bloku - mięso wieprzowe z szynki min. 69%, woda, sól, skrobia modyfikowana, białko sojowe</t>
  </si>
  <si>
    <t>Szynka wieprzowa gotowana typu "wiejska" - mięso wieprzowe min. 70%</t>
  </si>
  <si>
    <t>Udziec z indyka bez kości, bez skóry</t>
  </si>
  <si>
    <t>Wątróbka drobiowa z kurcząt</t>
  </si>
  <si>
    <t>Wędzonki typu "krotoszyńska", "ogonówka" – mięso wieprzowe min. 80%</t>
  </si>
  <si>
    <t>Żeberka extra mięsne</t>
  </si>
  <si>
    <t>Żołądki drobiowe</t>
  </si>
  <si>
    <t>Razem</t>
  </si>
  <si>
    <t>FORMULARZ CENOWY NA MIĘSO I WĘDLINY OD 01.01.2026 DO 31.12.2026</t>
  </si>
  <si>
    <t>Kiełbasa z szynki bez osłonki</t>
  </si>
  <si>
    <t>Pierś gotowana z kurczaka</t>
  </si>
  <si>
    <t>Konserwa wojskowa</t>
  </si>
  <si>
    <t>Zapiekaniec z ogórkiem</t>
  </si>
  <si>
    <t>Kurczak faszerowany</t>
  </si>
  <si>
    <t>Rolada z kurczaka</t>
  </si>
  <si>
    <t>Pieczeń z indykiem</t>
  </si>
  <si>
    <t>Kiełbasa typu "piwna"</t>
  </si>
  <si>
    <t>Szynka drobiowa typu "tostowa"</t>
  </si>
  <si>
    <t>Kiełbaski typu "szlacheckie"</t>
  </si>
  <si>
    <t>Pieczeń a`la kaczka</t>
  </si>
  <si>
    <t>Filet maślany</t>
  </si>
  <si>
    <t>szt.</t>
  </si>
  <si>
    <t>Pasztetowa wędzona - surowce wieprzowe min. 40% (skórki wieprzowe, wątroba, podgardle)</t>
  </si>
</sst>
</file>

<file path=xl/styles.xml><?xml version="1.0" encoding="utf-8"?>
<styleSheet xmlns="http://schemas.openxmlformats.org/spreadsheetml/2006/main">
  <numFmts count="2">
    <numFmt numFmtId="44" formatCode="_-* #,##0.00\ &quot;zł&quot;_-;\-* #,##0.00\ &quot;zł&quot;_-;_-* &quot;-&quot;??\ &quot;zł&quot;_-;_-@_-"/>
    <numFmt numFmtId="164" formatCode="#,##0.00&quot; zł&quot;"/>
  </numFmts>
  <fonts count="14">
    <font>
      <sz val="10"/>
      <name val="Arial"/>
      <family val="2"/>
      <charset val="238"/>
    </font>
    <font>
      <i/>
      <sz val="11"/>
      <color rgb="FF7F7F7F"/>
      <name val="Czcionka tekstu podstawowego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8"/>
      <name val="Times New Roman"/>
      <family val="1"/>
      <charset val="238"/>
    </font>
    <font>
      <b/>
      <sz val="10"/>
      <color rgb="FF000000"/>
      <name val="Times New Roman"/>
      <family val="1"/>
      <charset val="238"/>
    </font>
    <font>
      <b/>
      <sz val="9"/>
      <name val="Times New Roman"/>
      <family val="1"/>
      <charset val="238"/>
    </font>
    <font>
      <b/>
      <sz val="9"/>
      <name val="Tahoma"/>
      <family val="2"/>
      <charset val="238"/>
    </font>
    <font>
      <b/>
      <sz val="11"/>
      <color indexed="8"/>
      <name val="Times New Roman"/>
      <family val="1"/>
      <charset val="238"/>
    </font>
    <font>
      <b/>
      <sz val="9"/>
      <color indexed="8"/>
      <name val="Times New Roman"/>
      <family val="1"/>
      <charset val="238"/>
    </font>
    <font>
      <b/>
      <sz val="8"/>
      <color indexed="8"/>
      <name val="Times New Roman"/>
      <family val="1"/>
      <charset val="238"/>
    </font>
    <font>
      <b/>
      <sz val="10"/>
      <color indexed="8"/>
      <name val="Times New Roman"/>
      <family val="1"/>
      <charset val="238"/>
    </font>
    <font>
      <sz val="10"/>
      <color indexed="8"/>
      <name val="Times New Roman"/>
      <family val="1"/>
      <charset val="238"/>
    </font>
    <font>
      <sz val="10"/>
      <color rgb="FF000000"/>
      <name val="Times"/>
      <charset val="238"/>
    </font>
    <font>
      <sz val="10"/>
      <color rgb="FF000000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64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0" borderId="0"/>
  </cellStyleXfs>
  <cellXfs count="72">
    <xf numFmtId="0" fontId="0" fillId="0" borderId="0" xfId="0"/>
    <xf numFmtId="0" fontId="3" fillId="0" borderId="0" xfId="2" applyFont="1"/>
    <xf numFmtId="0" fontId="4" fillId="0" borderId="0" xfId="0" applyFont="1" applyAlignment="1">
      <alignment horizontal="left" vertical="center"/>
    </xf>
    <xf numFmtId="0" fontId="3" fillId="0" borderId="0" xfId="2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/>
    <xf numFmtId="0" fontId="8" fillId="0" borderId="2" xfId="2" applyFont="1" applyBorder="1" applyAlignment="1">
      <alignment horizontal="center" vertical="center"/>
    </xf>
    <xf numFmtId="0" fontId="8" fillId="0" borderId="3" xfId="2" applyFont="1" applyBorder="1" applyAlignment="1">
      <alignment horizontal="center" vertical="center"/>
    </xf>
    <xf numFmtId="0" fontId="9" fillId="0" borderId="3" xfId="2" applyFont="1" applyBorder="1" applyAlignment="1">
      <alignment horizontal="center" vertical="center" wrapText="1"/>
    </xf>
    <xf numFmtId="0" fontId="9" fillId="0" borderId="4" xfId="2" applyFont="1" applyBorder="1" applyAlignment="1">
      <alignment horizontal="center" vertical="center" wrapText="1"/>
    </xf>
    <xf numFmtId="0" fontId="9" fillId="0" borderId="5" xfId="2" applyFont="1" applyBorder="1" applyAlignment="1">
      <alignment horizontal="center" vertical="center" wrapText="1"/>
    </xf>
    <xf numFmtId="0" fontId="10" fillId="0" borderId="6" xfId="2" applyFont="1" applyBorder="1" applyAlignment="1">
      <alignment horizontal="center"/>
    </xf>
    <xf numFmtId="0" fontId="10" fillId="0" borderId="7" xfId="2" applyFont="1" applyBorder="1" applyAlignment="1">
      <alignment horizontal="center" vertical="center"/>
    </xf>
    <xf numFmtId="0" fontId="10" fillId="0" borderId="8" xfId="2" applyFont="1" applyBorder="1" applyAlignment="1">
      <alignment horizontal="center" vertical="center"/>
    </xf>
    <xf numFmtId="0" fontId="10" fillId="0" borderId="9" xfId="2" applyFont="1" applyBorder="1" applyAlignment="1">
      <alignment horizontal="center" vertical="center"/>
    </xf>
    <xf numFmtId="0" fontId="11" fillId="0" borderId="8" xfId="2" applyFont="1" applyBorder="1" applyAlignment="1">
      <alignment horizontal="center" vertical="center"/>
    </xf>
    <xf numFmtId="0" fontId="10" fillId="0" borderId="10" xfId="2" applyFont="1" applyBorder="1" applyAlignment="1">
      <alignment horizontal="center" vertical="center"/>
    </xf>
    <xf numFmtId="0" fontId="11" fillId="0" borderId="11" xfId="2" applyFont="1" applyBorder="1" applyAlignment="1">
      <alignment horizontal="center"/>
    </xf>
    <xf numFmtId="0" fontId="12" fillId="0" borderId="12" xfId="1" applyFont="1" applyBorder="1" applyAlignment="1" applyProtection="1">
      <alignment wrapText="1"/>
    </xf>
    <xf numFmtId="9" fontId="11" fillId="0" borderId="3" xfId="2" applyNumberFormat="1" applyFont="1" applyBorder="1" applyAlignment="1">
      <alignment horizontal="center" vertical="center"/>
    </xf>
    <xf numFmtId="44" fontId="11" fillId="0" borderId="13" xfId="2" applyNumberFormat="1" applyFont="1" applyBorder="1" applyAlignment="1">
      <alignment horizontal="center"/>
    </xf>
    <xf numFmtId="44" fontId="11" fillId="0" borderId="14" xfId="2" applyNumberFormat="1" applyFont="1" applyBorder="1" applyAlignment="1">
      <alignment horizontal="center"/>
    </xf>
    <xf numFmtId="44" fontId="11" fillId="0" borderId="15" xfId="2" applyNumberFormat="1" applyFont="1" applyBorder="1" applyAlignment="1">
      <alignment horizontal="center"/>
    </xf>
    <xf numFmtId="0" fontId="11" fillId="0" borderId="16" xfId="2" applyFont="1" applyBorder="1" applyAlignment="1">
      <alignment horizontal="center"/>
    </xf>
    <xf numFmtId="0" fontId="12" fillId="0" borderId="17" xfId="1" applyFont="1" applyBorder="1" applyAlignment="1" applyProtection="1">
      <alignment wrapText="1"/>
    </xf>
    <xf numFmtId="44" fontId="11" fillId="0" borderId="4" xfId="2" applyNumberFormat="1" applyFont="1" applyBorder="1" applyAlignment="1">
      <alignment horizontal="center"/>
    </xf>
    <xf numFmtId="44" fontId="11" fillId="0" borderId="3" xfId="2" applyNumberFormat="1" applyFont="1" applyBorder="1" applyAlignment="1">
      <alignment horizontal="center"/>
    </xf>
    <xf numFmtId="44" fontId="11" fillId="0" borderId="5" xfId="2" applyNumberFormat="1" applyFont="1" applyBorder="1" applyAlignment="1">
      <alignment horizontal="center"/>
    </xf>
    <xf numFmtId="0" fontId="11" fillId="0" borderId="16" xfId="2" applyFont="1" applyBorder="1" applyAlignment="1">
      <alignment horizontal="center" vertical="top"/>
    </xf>
    <xf numFmtId="0" fontId="12" fillId="0" borderId="17" xfId="1" applyFont="1" applyBorder="1" applyAlignment="1" applyProtection="1">
      <alignment vertical="top" wrapText="1"/>
    </xf>
    <xf numFmtId="0" fontId="12" fillId="0" borderId="18" xfId="1" applyFont="1" applyBorder="1" applyAlignment="1" applyProtection="1">
      <alignment wrapText="1"/>
    </xf>
    <xf numFmtId="0" fontId="12" fillId="0" borderId="19" xfId="1" applyFont="1" applyBorder="1" applyAlignment="1" applyProtection="1">
      <alignment vertical="top" wrapText="1"/>
    </xf>
    <xf numFmtId="0" fontId="12" fillId="0" borderId="20" xfId="1" applyFont="1" applyBorder="1" applyAlignment="1" applyProtection="1">
      <alignment wrapText="1"/>
    </xf>
    <xf numFmtId="0" fontId="12" fillId="0" borderId="17" xfId="1" applyFont="1" applyBorder="1" applyAlignment="1" applyProtection="1">
      <alignment vertical="center" wrapText="1"/>
    </xf>
    <xf numFmtId="0" fontId="12" fillId="0" borderId="20" xfId="1" applyFont="1" applyBorder="1" applyAlignment="1" applyProtection="1">
      <alignment vertical="top" wrapText="1"/>
    </xf>
    <xf numFmtId="0" fontId="12" fillId="0" borderId="21" xfId="1" applyFont="1" applyBorder="1" applyAlignment="1" applyProtection="1">
      <alignment vertical="top" wrapText="1"/>
    </xf>
    <xf numFmtId="0" fontId="12" fillId="0" borderId="21" xfId="1" applyFont="1" applyBorder="1" applyAlignment="1" applyProtection="1">
      <alignment wrapText="1"/>
    </xf>
    <xf numFmtId="0" fontId="11" fillId="0" borderId="6" xfId="2" applyFont="1" applyBorder="1"/>
    <xf numFmtId="164" fontId="10" fillId="0" borderId="7" xfId="2" applyNumberFormat="1" applyFont="1" applyBorder="1" applyAlignment="1">
      <alignment vertical="center"/>
    </xf>
    <xf numFmtId="164" fontId="10" fillId="0" borderId="22" xfId="2" applyNumberFormat="1" applyFont="1" applyBorder="1"/>
    <xf numFmtId="164" fontId="10" fillId="0" borderId="9" xfId="2" applyNumberFormat="1" applyFont="1" applyBorder="1"/>
    <xf numFmtId="9" fontId="11" fillId="0" borderId="23" xfId="2" applyNumberFormat="1" applyFont="1" applyBorder="1" applyAlignment="1">
      <alignment horizontal="center" vertical="center"/>
    </xf>
    <xf numFmtId="9" fontId="11" fillId="0" borderId="23" xfId="2" applyNumberFormat="1" applyFont="1" applyBorder="1" applyAlignment="1">
      <alignment horizontal="center"/>
    </xf>
    <xf numFmtId="164" fontId="10" fillId="0" borderId="24" xfId="2" applyNumberFormat="1" applyFont="1" applyBorder="1"/>
    <xf numFmtId="44" fontId="11" fillId="0" borderId="17" xfId="2" applyNumberFormat="1" applyFont="1" applyBorder="1" applyAlignment="1">
      <alignment horizontal="center"/>
    </xf>
    <xf numFmtId="44" fontId="10" fillId="0" borderId="8" xfId="2" applyNumberFormat="1" applyFont="1" applyBorder="1"/>
    <xf numFmtId="44" fontId="10" fillId="0" borderId="10" xfId="2" applyNumberFormat="1" applyFont="1" applyBorder="1"/>
    <xf numFmtId="0" fontId="12" fillId="0" borderId="25" xfId="1" applyFont="1" applyBorder="1" applyAlignment="1" applyProtection="1">
      <alignment wrapText="1"/>
    </xf>
    <xf numFmtId="0" fontId="12" fillId="0" borderId="26" xfId="1" applyFont="1" applyBorder="1" applyAlignment="1" applyProtection="1">
      <alignment vertical="top" wrapText="1"/>
    </xf>
    <xf numFmtId="0" fontId="13" fillId="0" borderId="12" xfId="1" applyFont="1" applyBorder="1" applyAlignment="1" applyProtection="1">
      <alignment horizontal="center" vertical="center"/>
    </xf>
    <xf numFmtId="0" fontId="13" fillId="0" borderId="17" xfId="1" applyFont="1" applyBorder="1" applyAlignment="1" applyProtection="1">
      <alignment horizontal="center" vertical="center"/>
    </xf>
    <xf numFmtId="0" fontId="13" fillId="0" borderId="18" xfId="1" applyFont="1" applyBorder="1" applyAlignment="1" applyProtection="1">
      <alignment horizontal="center" vertical="center"/>
    </xf>
    <xf numFmtId="0" fontId="13" fillId="0" borderId="25" xfId="1" applyFont="1" applyBorder="1" applyAlignment="1" applyProtection="1">
      <alignment horizontal="center" vertical="center"/>
    </xf>
    <xf numFmtId="0" fontId="13" fillId="0" borderId="19" xfId="1" applyFont="1" applyBorder="1" applyAlignment="1" applyProtection="1">
      <alignment horizontal="center" vertical="center"/>
    </xf>
    <xf numFmtId="0" fontId="13" fillId="0" borderId="26" xfId="1" applyFont="1" applyBorder="1" applyAlignment="1" applyProtection="1">
      <alignment horizontal="center" vertical="center"/>
    </xf>
    <xf numFmtId="0" fontId="13" fillId="0" borderId="20" xfId="1" applyFont="1" applyBorder="1" applyAlignment="1" applyProtection="1">
      <alignment horizontal="center" vertical="center"/>
    </xf>
    <xf numFmtId="0" fontId="13" fillId="0" borderId="21" xfId="1" applyFont="1" applyBorder="1" applyAlignment="1" applyProtection="1">
      <alignment horizontal="center" vertical="center"/>
    </xf>
    <xf numFmtId="44" fontId="11" fillId="0" borderId="17" xfId="2" applyNumberFormat="1" applyFont="1" applyBorder="1" applyAlignment="1">
      <alignment horizontal="center" vertical="center"/>
    </xf>
    <xf numFmtId="44" fontId="11" fillId="0" borderId="4" xfId="2" applyNumberFormat="1" applyFont="1" applyBorder="1" applyAlignment="1">
      <alignment horizontal="center" vertical="center"/>
    </xf>
    <xf numFmtId="44" fontId="11" fillId="0" borderId="3" xfId="2" applyNumberFormat="1" applyFont="1" applyBorder="1" applyAlignment="1">
      <alignment horizontal="center" vertical="center"/>
    </xf>
    <xf numFmtId="44" fontId="11" fillId="0" borderId="5" xfId="2" applyNumberFormat="1" applyFont="1" applyBorder="1" applyAlignment="1">
      <alignment horizontal="center" vertical="center"/>
    </xf>
    <xf numFmtId="0" fontId="11" fillId="0" borderId="27" xfId="2" applyFont="1" applyBorder="1" applyAlignment="1">
      <alignment horizontal="center"/>
    </xf>
    <xf numFmtId="9" fontId="11" fillId="0" borderId="28" xfId="2" applyNumberFormat="1" applyFont="1" applyBorder="1" applyAlignment="1">
      <alignment horizontal="center"/>
    </xf>
    <xf numFmtId="44" fontId="11" fillId="0" borderId="29" xfId="2" applyNumberFormat="1" applyFont="1" applyBorder="1" applyAlignment="1">
      <alignment horizontal="center"/>
    </xf>
    <xf numFmtId="44" fontId="11" fillId="0" borderId="30" xfId="2" applyNumberFormat="1" applyFont="1" applyBorder="1" applyAlignment="1">
      <alignment horizontal="center"/>
    </xf>
    <xf numFmtId="44" fontId="11" fillId="0" borderId="31" xfId="2" applyNumberFormat="1" applyFont="1" applyBorder="1" applyAlignment="1">
      <alignment horizontal="center"/>
    </xf>
    <xf numFmtId="0" fontId="11" fillId="0" borderId="32" xfId="2" applyFont="1" applyBorder="1" applyAlignment="1">
      <alignment horizontal="center"/>
    </xf>
    <xf numFmtId="9" fontId="11" fillId="0" borderId="33" xfId="2" applyNumberFormat="1" applyFont="1" applyBorder="1" applyAlignment="1">
      <alignment horizontal="center"/>
    </xf>
    <xf numFmtId="44" fontId="11" fillId="0" borderId="34" xfId="2" applyNumberFormat="1" applyFont="1" applyBorder="1" applyAlignment="1">
      <alignment horizontal="center"/>
    </xf>
    <xf numFmtId="44" fontId="11" fillId="0" borderId="35" xfId="2" applyNumberFormat="1" applyFont="1" applyBorder="1" applyAlignment="1">
      <alignment horizontal="center"/>
    </xf>
    <xf numFmtId="44" fontId="11" fillId="0" borderId="36" xfId="2" applyNumberFormat="1" applyFont="1" applyBorder="1" applyAlignment="1">
      <alignment horizontal="center"/>
    </xf>
    <xf numFmtId="0" fontId="7" fillId="0" borderId="1" xfId="2" applyFont="1" applyBorder="1" applyAlignment="1">
      <alignment horizontal="center" vertical="center"/>
    </xf>
  </cellXfs>
  <cellStyles count="3">
    <cellStyle name="Excel Built-in Normal" xfId="2"/>
    <cellStyle name="Normalny" xfId="0" builtinId="0"/>
    <cellStyle name="Tekst objaśnienia" xfId="1" builtinId="5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5"/>
  <sheetViews>
    <sheetView tabSelected="1" zoomScaleNormal="100" workbookViewId="0"/>
  </sheetViews>
  <sheetFormatPr defaultColWidth="10.140625" defaultRowHeight="15"/>
  <cols>
    <col min="1" max="1" width="3.85546875" style="1" customWidth="1"/>
    <col min="2" max="2" width="74.7109375" style="1" customWidth="1"/>
    <col min="3" max="3" width="8.85546875" style="1" customWidth="1"/>
    <col min="4" max="4" width="12.42578125" style="1" customWidth="1"/>
    <col min="5" max="7" width="10.42578125" style="1" customWidth="1"/>
    <col min="8" max="9" width="12.7109375" style="1" customWidth="1"/>
    <col min="10" max="16384" width="10.140625" style="1"/>
  </cols>
  <sheetData>
    <row r="1" spans="1:9">
      <c r="B1" s="2" t="s">
        <v>0</v>
      </c>
      <c r="C1" s="3"/>
      <c r="D1" s="3"/>
      <c r="E1" s="3"/>
    </row>
    <row r="2" spans="1:9">
      <c r="B2" s="4" t="s">
        <v>1</v>
      </c>
      <c r="C2" s="3"/>
      <c r="D2" s="3"/>
      <c r="E2" s="3"/>
    </row>
    <row r="3" spans="1:9" ht="15.75" thickBot="1">
      <c r="B3" s="5"/>
    </row>
    <row r="4" spans="1:9">
      <c r="A4" s="71" t="s">
        <v>81</v>
      </c>
      <c r="B4" s="71"/>
      <c r="C4" s="71"/>
      <c r="D4" s="71"/>
      <c r="E4" s="71"/>
      <c r="F4" s="71"/>
      <c r="G4" s="71"/>
      <c r="H4" s="71"/>
      <c r="I4" s="71"/>
    </row>
    <row r="5" spans="1:9" ht="49.5" customHeight="1">
      <c r="A5" s="6" t="s">
        <v>2</v>
      </c>
      <c r="B5" s="7" t="s">
        <v>3</v>
      </c>
      <c r="C5" s="8" t="s">
        <v>4</v>
      </c>
      <c r="D5" s="8" t="s">
        <v>5</v>
      </c>
      <c r="E5" s="8" t="s">
        <v>6</v>
      </c>
      <c r="F5" s="8" t="s">
        <v>7</v>
      </c>
      <c r="G5" s="9" t="s">
        <v>8</v>
      </c>
      <c r="H5" s="8" t="s">
        <v>9</v>
      </c>
      <c r="I5" s="10" t="s">
        <v>10</v>
      </c>
    </row>
    <row r="6" spans="1:9" ht="15.75" thickBot="1">
      <c r="A6" s="11">
        <v>1</v>
      </c>
      <c r="B6" s="12">
        <v>2</v>
      </c>
      <c r="C6" s="13">
        <v>3</v>
      </c>
      <c r="D6" s="14">
        <v>4</v>
      </c>
      <c r="E6" s="13">
        <v>5</v>
      </c>
      <c r="F6" s="14">
        <v>6</v>
      </c>
      <c r="G6" s="15" t="s">
        <v>11</v>
      </c>
      <c r="H6" s="14" t="s">
        <v>12</v>
      </c>
      <c r="I6" s="16" t="s">
        <v>13</v>
      </c>
    </row>
    <row r="7" spans="1:9">
      <c r="A7" s="17">
        <v>1</v>
      </c>
      <c r="B7" s="18" t="s">
        <v>14</v>
      </c>
      <c r="C7" s="49" t="s">
        <v>15</v>
      </c>
      <c r="D7" s="49">
        <v>30</v>
      </c>
      <c r="E7" s="21"/>
      <c r="F7" s="19">
        <v>0.05</v>
      </c>
      <c r="G7" s="20">
        <f>(E7*F7)+E7</f>
        <v>0</v>
      </c>
      <c r="H7" s="21">
        <f>D7*E7</f>
        <v>0</v>
      </c>
      <c r="I7" s="22">
        <f>(H7*F7)+H7</f>
        <v>0</v>
      </c>
    </row>
    <row r="8" spans="1:9">
      <c r="A8" s="23">
        <v>2</v>
      </c>
      <c r="B8" s="24" t="s">
        <v>16</v>
      </c>
      <c r="C8" s="50" t="s">
        <v>15</v>
      </c>
      <c r="D8" s="50">
        <v>50</v>
      </c>
      <c r="E8" s="44"/>
      <c r="F8" s="41">
        <v>0.05</v>
      </c>
      <c r="G8" s="25">
        <f>(E8*F8)+E8</f>
        <v>0</v>
      </c>
      <c r="H8" s="26">
        <f>D8*E8</f>
        <v>0</v>
      </c>
      <c r="I8" s="27">
        <f>(H8*F8)+H8</f>
        <v>0</v>
      </c>
    </row>
    <row r="9" spans="1:9">
      <c r="A9" s="23">
        <v>3</v>
      </c>
      <c r="B9" s="24" t="s">
        <v>17</v>
      </c>
      <c r="C9" s="50" t="s">
        <v>15</v>
      </c>
      <c r="D9" s="50">
        <v>200</v>
      </c>
      <c r="E9" s="44"/>
      <c r="F9" s="41">
        <v>0.05</v>
      </c>
      <c r="G9" s="25">
        <f t="shared" ref="G9:G82" si="0">(E9*F9)+E9</f>
        <v>0</v>
      </c>
      <c r="H9" s="26">
        <f t="shared" ref="H9:H82" si="1">D9*E9</f>
        <v>0</v>
      </c>
      <c r="I9" s="27">
        <f t="shared" ref="I9:I82" si="2">(H9*F9)+H9</f>
        <v>0</v>
      </c>
    </row>
    <row r="10" spans="1:9">
      <c r="A10" s="23">
        <v>4</v>
      </c>
      <c r="B10" s="24" t="s">
        <v>18</v>
      </c>
      <c r="C10" s="50" t="s">
        <v>15</v>
      </c>
      <c r="D10" s="50">
        <v>30</v>
      </c>
      <c r="E10" s="44"/>
      <c r="F10" s="41">
        <v>0.05</v>
      </c>
      <c r="G10" s="25">
        <f t="shared" si="0"/>
        <v>0</v>
      </c>
      <c r="H10" s="26">
        <f t="shared" si="1"/>
        <v>0</v>
      </c>
      <c r="I10" s="27">
        <f t="shared" si="2"/>
        <v>0</v>
      </c>
    </row>
    <row r="11" spans="1:9">
      <c r="A11" s="23">
        <v>5</v>
      </c>
      <c r="B11" s="24" t="s">
        <v>19</v>
      </c>
      <c r="C11" s="50" t="s">
        <v>15</v>
      </c>
      <c r="D11" s="50">
        <v>90</v>
      </c>
      <c r="E11" s="44"/>
      <c r="F11" s="41">
        <v>0.05</v>
      </c>
      <c r="G11" s="25">
        <f t="shared" si="0"/>
        <v>0</v>
      </c>
      <c r="H11" s="26">
        <f t="shared" si="1"/>
        <v>0</v>
      </c>
      <c r="I11" s="27">
        <f t="shared" si="2"/>
        <v>0</v>
      </c>
    </row>
    <row r="12" spans="1:9">
      <c r="A12" s="23">
        <v>6</v>
      </c>
      <c r="B12" s="24" t="s">
        <v>93</v>
      </c>
      <c r="C12" s="50" t="s">
        <v>15</v>
      </c>
      <c r="D12" s="50">
        <v>30</v>
      </c>
      <c r="E12" s="44"/>
      <c r="F12" s="41">
        <v>0.05</v>
      </c>
      <c r="G12" s="25">
        <f t="shared" si="0"/>
        <v>0</v>
      </c>
      <c r="H12" s="26">
        <f t="shared" si="1"/>
        <v>0</v>
      </c>
      <c r="I12" s="27">
        <f t="shared" si="2"/>
        <v>0</v>
      </c>
    </row>
    <row r="13" spans="1:9">
      <c r="A13" s="23">
        <v>7</v>
      </c>
      <c r="B13" s="24" t="s">
        <v>20</v>
      </c>
      <c r="C13" s="50" t="s">
        <v>15</v>
      </c>
      <c r="D13" s="50">
        <v>20</v>
      </c>
      <c r="E13" s="44"/>
      <c r="F13" s="41">
        <v>0.05</v>
      </c>
      <c r="G13" s="25">
        <f t="shared" si="0"/>
        <v>0</v>
      </c>
      <c r="H13" s="26">
        <f t="shared" si="1"/>
        <v>0</v>
      </c>
      <c r="I13" s="27">
        <f t="shared" si="2"/>
        <v>0</v>
      </c>
    </row>
    <row r="14" spans="1:9" ht="38.25">
      <c r="A14" s="28">
        <v>8</v>
      </c>
      <c r="B14" s="29" t="s">
        <v>21</v>
      </c>
      <c r="C14" s="50" t="s">
        <v>15</v>
      </c>
      <c r="D14" s="50">
        <v>10</v>
      </c>
      <c r="E14" s="57"/>
      <c r="F14" s="41">
        <v>0.05</v>
      </c>
      <c r="G14" s="58">
        <f t="shared" si="0"/>
        <v>0</v>
      </c>
      <c r="H14" s="59">
        <f t="shared" si="1"/>
        <v>0</v>
      </c>
      <c r="I14" s="60">
        <f t="shared" si="2"/>
        <v>0</v>
      </c>
    </row>
    <row r="15" spans="1:9" ht="28.5" customHeight="1">
      <c r="A15" s="28">
        <v>9</v>
      </c>
      <c r="B15" s="29" t="s">
        <v>22</v>
      </c>
      <c r="C15" s="50" t="s">
        <v>15</v>
      </c>
      <c r="D15" s="50">
        <v>20</v>
      </c>
      <c r="E15" s="57"/>
      <c r="F15" s="41">
        <v>0.05</v>
      </c>
      <c r="G15" s="58">
        <f t="shared" si="0"/>
        <v>0</v>
      </c>
      <c r="H15" s="59">
        <f t="shared" si="1"/>
        <v>0</v>
      </c>
      <c r="I15" s="60">
        <f t="shared" si="2"/>
        <v>0</v>
      </c>
    </row>
    <row r="16" spans="1:9">
      <c r="A16" s="23">
        <v>10</v>
      </c>
      <c r="B16" s="24" t="s">
        <v>23</v>
      </c>
      <c r="C16" s="50" t="s">
        <v>15</v>
      </c>
      <c r="D16" s="50">
        <v>50</v>
      </c>
      <c r="E16" s="44"/>
      <c r="F16" s="41">
        <v>0.05</v>
      </c>
      <c r="G16" s="25">
        <f t="shared" si="0"/>
        <v>0</v>
      </c>
      <c r="H16" s="26">
        <f t="shared" si="1"/>
        <v>0</v>
      </c>
      <c r="I16" s="27">
        <f t="shared" si="2"/>
        <v>0</v>
      </c>
    </row>
    <row r="17" spans="1:9">
      <c r="A17" s="23">
        <v>11</v>
      </c>
      <c r="B17" s="24" t="s">
        <v>24</v>
      </c>
      <c r="C17" s="50" t="s">
        <v>15</v>
      </c>
      <c r="D17" s="50">
        <v>40</v>
      </c>
      <c r="E17" s="44"/>
      <c r="F17" s="41">
        <v>0.05</v>
      </c>
      <c r="G17" s="25">
        <f t="shared" si="0"/>
        <v>0</v>
      </c>
      <c r="H17" s="26">
        <f t="shared" si="1"/>
        <v>0</v>
      </c>
      <c r="I17" s="27">
        <f t="shared" si="2"/>
        <v>0</v>
      </c>
    </row>
    <row r="18" spans="1:9">
      <c r="A18" s="23">
        <v>12</v>
      </c>
      <c r="B18" s="29" t="s">
        <v>25</v>
      </c>
      <c r="C18" s="50" t="s">
        <v>15</v>
      </c>
      <c r="D18" s="50">
        <v>60</v>
      </c>
      <c r="E18" s="44"/>
      <c r="F18" s="41">
        <v>0.05</v>
      </c>
      <c r="G18" s="25">
        <f t="shared" si="0"/>
        <v>0</v>
      </c>
      <c r="H18" s="26">
        <f t="shared" si="1"/>
        <v>0</v>
      </c>
      <c r="I18" s="27">
        <f t="shared" si="2"/>
        <v>0</v>
      </c>
    </row>
    <row r="19" spans="1:9">
      <c r="A19" s="23">
        <v>13</v>
      </c>
      <c r="B19" s="29" t="s">
        <v>26</v>
      </c>
      <c r="C19" s="50" t="s">
        <v>15</v>
      </c>
      <c r="D19" s="50">
        <v>60</v>
      </c>
      <c r="E19" s="44"/>
      <c r="F19" s="41">
        <v>0.05</v>
      </c>
      <c r="G19" s="25">
        <f t="shared" si="0"/>
        <v>0</v>
      </c>
      <c r="H19" s="26">
        <f t="shared" si="1"/>
        <v>0</v>
      </c>
      <c r="I19" s="27">
        <f t="shared" si="2"/>
        <v>0</v>
      </c>
    </row>
    <row r="20" spans="1:9" ht="15" customHeight="1">
      <c r="A20" s="23">
        <v>14</v>
      </c>
      <c r="B20" s="29" t="s">
        <v>27</v>
      </c>
      <c r="C20" s="50" t="s">
        <v>15</v>
      </c>
      <c r="D20" s="50">
        <v>100</v>
      </c>
      <c r="E20" s="44"/>
      <c r="F20" s="41">
        <v>0.05</v>
      </c>
      <c r="G20" s="25">
        <f t="shared" si="0"/>
        <v>0</v>
      </c>
      <c r="H20" s="26">
        <f t="shared" si="1"/>
        <v>0</v>
      </c>
      <c r="I20" s="27">
        <f t="shared" si="2"/>
        <v>0</v>
      </c>
    </row>
    <row r="21" spans="1:9">
      <c r="A21" s="23">
        <v>15</v>
      </c>
      <c r="B21" s="29" t="s">
        <v>28</v>
      </c>
      <c r="C21" s="50" t="s">
        <v>15</v>
      </c>
      <c r="D21" s="50">
        <v>20</v>
      </c>
      <c r="E21" s="44"/>
      <c r="F21" s="41">
        <v>0.05</v>
      </c>
      <c r="G21" s="25">
        <f t="shared" si="0"/>
        <v>0</v>
      </c>
      <c r="H21" s="26">
        <f t="shared" si="1"/>
        <v>0</v>
      </c>
      <c r="I21" s="27">
        <f t="shared" si="2"/>
        <v>0</v>
      </c>
    </row>
    <row r="22" spans="1:9">
      <c r="A22" s="23">
        <v>16</v>
      </c>
      <c r="B22" s="24" t="s">
        <v>29</v>
      </c>
      <c r="C22" s="50" t="s">
        <v>15</v>
      </c>
      <c r="D22" s="50">
        <v>60</v>
      </c>
      <c r="E22" s="44"/>
      <c r="F22" s="41">
        <v>0.05</v>
      </c>
      <c r="G22" s="25">
        <f t="shared" si="0"/>
        <v>0</v>
      </c>
      <c r="H22" s="26">
        <f t="shared" si="1"/>
        <v>0</v>
      </c>
      <c r="I22" s="27">
        <f t="shared" si="2"/>
        <v>0</v>
      </c>
    </row>
    <row r="23" spans="1:9" ht="25.5">
      <c r="A23" s="28">
        <v>17</v>
      </c>
      <c r="B23" s="29" t="s">
        <v>30</v>
      </c>
      <c r="C23" s="50" t="s">
        <v>15</v>
      </c>
      <c r="D23" s="50">
        <v>60</v>
      </c>
      <c r="E23" s="57"/>
      <c r="F23" s="41">
        <v>0.05</v>
      </c>
      <c r="G23" s="58">
        <f t="shared" si="0"/>
        <v>0</v>
      </c>
      <c r="H23" s="59">
        <f t="shared" si="1"/>
        <v>0</v>
      </c>
      <c r="I23" s="60">
        <f t="shared" si="2"/>
        <v>0</v>
      </c>
    </row>
    <row r="24" spans="1:9">
      <c r="A24" s="23">
        <v>18</v>
      </c>
      <c r="B24" s="29" t="s">
        <v>89</v>
      </c>
      <c r="C24" s="50" t="s">
        <v>15</v>
      </c>
      <c r="D24" s="50">
        <v>40</v>
      </c>
      <c r="E24" s="44"/>
      <c r="F24" s="42">
        <v>0.05</v>
      </c>
      <c r="G24" s="25">
        <f t="shared" si="0"/>
        <v>0</v>
      </c>
      <c r="H24" s="26">
        <f t="shared" si="1"/>
        <v>0</v>
      </c>
      <c r="I24" s="27">
        <f t="shared" si="2"/>
        <v>0</v>
      </c>
    </row>
    <row r="25" spans="1:9">
      <c r="A25" s="23">
        <v>19</v>
      </c>
      <c r="B25" s="24" t="s">
        <v>31</v>
      </c>
      <c r="C25" s="50" t="s">
        <v>15</v>
      </c>
      <c r="D25" s="50">
        <v>50</v>
      </c>
      <c r="E25" s="44"/>
      <c r="F25" s="41">
        <v>0.05</v>
      </c>
      <c r="G25" s="25">
        <f t="shared" si="0"/>
        <v>0</v>
      </c>
      <c r="H25" s="26">
        <f t="shared" si="1"/>
        <v>0</v>
      </c>
      <c r="I25" s="27">
        <f t="shared" si="2"/>
        <v>0</v>
      </c>
    </row>
    <row r="26" spans="1:9">
      <c r="A26" s="23">
        <v>20</v>
      </c>
      <c r="B26" s="29" t="s">
        <v>32</v>
      </c>
      <c r="C26" s="50" t="s">
        <v>15</v>
      </c>
      <c r="D26" s="50">
        <v>100</v>
      </c>
      <c r="E26" s="44"/>
      <c r="F26" s="41">
        <v>0.05</v>
      </c>
      <c r="G26" s="25">
        <f t="shared" si="0"/>
        <v>0</v>
      </c>
      <c r="H26" s="26">
        <f t="shared" si="1"/>
        <v>0</v>
      </c>
      <c r="I26" s="27">
        <f t="shared" si="2"/>
        <v>0</v>
      </c>
    </row>
    <row r="27" spans="1:9" ht="25.5">
      <c r="A27" s="28">
        <v>21</v>
      </c>
      <c r="B27" s="29" t="s">
        <v>33</v>
      </c>
      <c r="C27" s="50" t="s">
        <v>15</v>
      </c>
      <c r="D27" s="50">
        <v>120</v>
      </c>
      <c r="E27" s="57"/>
      <c r="F27" s="41">
        <v>0.05</v>
      </c>
      <c r="G27" s="58">
        <f t="shared" si="0"/>
        <v>0</v>
      </c>
      <c r="H27" s="59">
        <f t="shared" si="1"/>
        <v>0</v>
      </c>
      <c r="I27" s="60">
        <f t="shared" si="2"/>
        <v>0</v>
      </c>
    </row>
    <row r="28" spans="1:9" ht="25.5">
      <c r="A28" s="28">
        <v>22</v>
      </c>
      <c r="B28" s="29" t="s">
        <v>34</v>
      </c>
      <c r="C28" s="50" t="s">
        <v>15</v>
      </c>
      <c r="D28" s="50">
        <v>200</v>
      </c>
      <c r="E28" s="57"/>
      <c r="F28" s="41">
        <v>0.05</v>
      </c>
      <c r="G28" s="58">
        <f t="shared" si="0"/>
        <v>0</v>
      </c>
      <c r="H28" s="59">
        <f t="shared" si="1"/>
        <v>0</v>
      </c>
      <c r="I28" s="60">
        <f t="shared" si="2"/>
        <v>0</v>
      </c>
    </row>
    <row r="29" spans="1:9">
      <c r="A29" s="23">
        <v>23</v>
      </c>
      <c r="B29" s="24" t="s">
        <v>35</v>
      </c>
      <c r="C29" s="50" t="s">
        <v>15</v>
      </c>
      <c r="D29" s="50">
        <v>100</v>
      </c>
      <c r="E29" s="44"/>
      <c r="F29" s="42">
        <v>0.05</v>
      </c>
      <c r="G29" s="25">
        <f t="shared" si="0"/>
        <v>0</v>
      </c>
      <c r="H29" s="26">
        <f t="shared" si="1"/>
        <v>0</v>
      </c>
      <c r="I29" s="27">
        <f t="shared" si="2"/>
        <v>0</v>
      </c>
    </row>
    <row r="30" spans="1:9" ht="26.25">
      <c r="A30" s="28">
        <v>24</v>
      </c>
      <c r="B30" s="24" t="s">
        <v>36</v>
      </c>
      <c r="C30" s="50" t="s">
        <v>15</v>
      </c>
      <c r="D30" s="50">
        <v>60</v>
      </c>
      <c r="E30" s="57"/>
      <c r="F30" s="41">
        <v>0.05</v>
      </c>
      <c r="G30" s="58">
        <f t="shared" si="0"/>
        <v>0</v>
      </c>
      <c r="H30" s="59">
        <f t="shared" si="1"/>
        <v>0</v>
      </c>
      <c r="I30" s="60">
        <f t="shared" si="2"/>
        <v>0</v>
      </c>
    </row>
    <row r="31" spans="1:9" ht="26.25">
      <c r="A31" s="28">
        <v>25</v>
      </c>
      <c r="B31" s="24" t="s">
        <v>37</v>
      </c>
      <c r="C31" s="50" t="s">
        <v>15</v>
      </c>
      <c r="D31" s="50">
        <v>60</v>
      </c>
      <c r="E31" s="57"/>
      <c r="F31" s="41">
        <v>0.05</v>
      </c>
      <c r="G31" s="58">
        <f t="shared" si="0"/>
        <v>0</v>
      </c>
      <c r="H31" s="59">
        <f t="shared" si="1"/>
        <v>0</v>
      </c>
      <c r="I31" s="60">
        <f t="shared" si="2"/>
        <v>0</v>
      </c>
    </row>
    <row r="32" spans="1:9" ht="26.25">
      <c r="A32" s="28">
        <v>26</v>
      </c>
      <c r="B32" s="30" t="s">
        <v>38</v>
      </c>
      <c r="C32" s="51" t="s">
        <v>15</v>
      </c>
      <c r="D32" s="51">
        <v>150</v>
      </c>
      <c r="E32" s="57"/>
      <c r="F32" s="41">
        <v>0.05</v>
      </c>
      <c r="G32" s="58">
        <f t="shared" si="0"/>
        <v>0</v>
      </c>
      <c r="H32" s="59">
        <f t="shared" si="1"/>
        <v>0</v>
      </c>
      <c r="I32" s="60">
        <f t="shared" si="2"/>
        <v>0</v>
      </c>
    </row>
    <row r="33" spans="1:9">
      <c r="A33" s="66">
        <v>27</v>
      </c>
      <c r="B33" s="18" t="s">
        <v>82</v>
      </c>
      <c r="C33" s="49" t="s">
        <v>15</v>
      </c>
      <c r="D33" s="49">
        <v>40</v>
      </c>
      <c r="E33" s="44"/>
      <c r="F33" s="67">
        <v>0.05</v>
      </c>
      <c r="G33" s="68">
        <f t="shared" si="0"/>
        <v>0</v>
      </c>
      <c r="H33" s="69">
        <f t="shared" si="1"/>
        <v>0</v>
      </c>
      <c r="I33" s="70">
        <f t="shared" si="2"/>
        <v>0</v>
      </c>
    </row>
    <row r="34" spans="1:9">
      <c r="A34" s="61">
        <v>28</v>
      </c>
      <c r="B34" s="30" t="s">
        <v>91</v>
      </c>
      <c r="C34" s="51" t="s">
        <v>15</v>
      </c>
      <c r="D34" s="51">
        <v>60</v>
      </c>
      <c r="E34" s="44"/>
      <c r="F34" s="62">
        <v>0.05</v>
      </c>
      <c r="G34" s="63">
        <f t="shared" si="0"/>
        <v>0</v>
      </c>
      <c r="H34" s="64">
        <f t="shared" si="1"/>
        <v>0</v>
      </c>
      <c r="I34" s="65">
        <f t="shared" si="2"/>
        <v>0</v>
      </c>
    </row>
    <row r="35" spans="1:9" ht="25.5">
      <c r="A35" s="28">
        <v>29</v>
      </c>
      <c r="B35" s="31" t="s">
        <v>39</v>
      </c>
      <c r="C35" s="53" t="s">
        <v>94</v>
      </c>
      <c r="D35" s="53">
        <v>260</v>
      </c>
      <c r="E35" s="57"/>
      <c r="F35" s="41">
        <v>0.05</v>
      </c>
      <c r="G35" s="58">
        <f t="shared" si="0"/>
        <v>0</v>
      </c>
      <c r="H35" s="59">
        <f t="shared" si="1"/>
        <v>0</v>
      </c>
      <c r="I35" s="60">
        <f t="shared" si="2"/>
        <v>0</v>
      </c>
    </row>
    <row r="36" spans="1:9">
      <c r="A36" s="23">
        <v>30</v>
      </c>
      <c r="B36" s="48" t="s">
        <v>84</v>
      </c>
      <c r="C36" s="54" t="s">
        <v>94</v>
      </c>
      <c r="D36" s="54">
        <v>40</v>
      </c>
      <c r="E36" s="44"/>
      <c r="F36" s="42">
        <v>0.05</v>
      </c>
      <c r="G36" s="25">
        <f t="shared" si="0"/>
        <v>0</v>
      </c>
      <c r="H36" s="26">
        <f t="shared" si="1"/>
        <v>0</v>
      </c>
      <c r="I36" s="27">
        <f t="shared" si="2"/>
        <v>0</v>
      </c>
    </row>
    <row r="37" spans="1:9">
      <c r="A37" s="23">
        <v>31</v>
      </c>
      <c r="B37" s="32" t="s">
        <v>40</v>
      </c>
      <c r="C37" s="55" t="s">
        <v>15</v>
      </c>
      <c r="D37" s="55">
        <v>20</v>
      </c>
      <c r="E37" s="44"/>
      <c r="F37" s="41">
        <v>0.05</v>
      </c>
      <c r="G37" s="25">
        <f t="shared" si="0"/>
        <v>0</v>
      </c>
      <c r="H37" s="26">
        <f t="shared" si="1"/>
        <v>0</v>
      </c>
      <c r="I37" s="27">
        <f t="shared" si="2"/>
        <v>0</v>
      </c>
    </row>
    <row r="38" spans="1:9">
      <c r="A38" s="23">
        <v>32</v>
      </c>
      <c r="B38" s="24" t="s">
        <v>41</v>
      </c>
      <c r="C38" s="50" t="s">
        <v>15</v>
      </c>
      <c r="D38" s="50">
        <v>200</v>
      </c>
      <c r="E38" s="44"/>
      <c r="F38" s="41">
        <v>0.05</v>
      </c>
      <c r="G38" s="25">
        <f t="shared" si="0"/>
        <v>0</v>
      </c>
      <c r="H38" s="26">
        <f t="shared" si="1"/>
        <v>0</v>
      </c>
      <c r="I38" s="27">
        <f t="shared" si="2"/>
        <v>0</v>
      </c>
    </row>
    <row r="39" spans="1:9" ht="30" customHeight="1">
      <c r="A39" s="28">
        <v>33</v>
      </c>
      <c r="B39" s="29" t="s">
        <v>42</v>
      </c>
      <c r="C39" s="50" t="s">
        <v>15</v>
      </c>
      <c r="D39" s="50">
        <v>40</v>
      </c>
      <c r="E39" s="57"/>
      <c r="F39" s="41">
        <v>0.05</v>
      </c>
      <c r="G39" s="58">
        <f t="shared" si="0"/>
        <v>0</v>
      </c>
      <c r="H39" s="59">
        <f t="shared" si="1"/>
        <v>0</v>
      </c>
      <c r="I39" s="60">
        <f t="shared" si="2"/>
        <v>0</v>
      </c>
    </row>
    <row r="40" spans="1:9" ht="15" customHeight="1">
      <c r="A40" s="23">
        <v>34</v>
      </c>
      <c r="B40" s="29" t="s">
        <v>86</v>
      </c>
      <c r="C40" s="50" t="s">
        <v>15</v>
      </c>
      <c r="D40" s="50">
        <v>40</v>
      </c>
      <c r="E40" s="44"/>
      <c r="F40" s="42">
        <v>0.05</v>
      </c>
      <c r="G40" s="25">
        <f t="shared" si="0"/>
        <v>0</v>
      </c>
      <c r="H40" s="26">
        <f t="shared" si="1"/>
        <v>0</v>
      </c>
      <c r="I40" s="27">
        <f t="shared" si="2"/>
        <v>0</v>
      </c>
    </row>
    <row r="41" spans="1:9" ht="25.5">
      <c r="A41" s="28">
        <v>35</v>
      </c>
      <c r="B41" s="29" t="s">
        <v>43</v>
      </c>
      <c r="C41" s="50" t="s">
        <v>15</v>
      </c>
      <c r="D41" s="50">
        <v>20</v>
      </c>
      <c r="E41" s="57"/>
      <c r="F41" s="41">
        <v>0.05</v>
      </c>
      <c r="G41" s="58">
        <f t="shared" si="0"/>
        <v>0</v>
      </c>
      <c r="H41" s="59">
        <f t="shared" si="1"/>
        <v>0</v>
      </c>
      <c r="I41" s="60">
        <f t="shared" si="2"/>
        <v>0</v>
      </c>
    </row>
    <row r="42" spans="1:9">
      <c r="A42" s="23">
        <v>36</v>
      </c>
      <c r="B42" s="24" t="s">
        <v>44</v>
      </c>
      <c r="C42" s="50" t="s">
        <v>15</v>
      </c>
      <c r="D42" s="50">
        <v>40</v>
      </c>
      <c r="E42" s="44"/>
      <c r="F42" s="42">
        <v>0.05</v>
      </c>
      <c r="G42" s="25">
        <f t="shared" si="0"/>
        <v>0</v>
      </c>
      <c r="H42" s="26">
        <f t="shared" si="1"/>
        <v>0</v>
      </c>
      <c r="I42" s="27">
        <f t="shared" si="2"/>
        <v>0</v>
      </c>
    </row>
    <row r="43" spans="1:9" ht="26.25">
      <c r="A43" s="28">
        <v>37</v>
      </c>
      <c r="B43" s="24" t="s">
        <v>45</v>
      </c>
      <c r="C43" s="50" t="s">
        <v>15</v>
      </c>
      <c r="D43" s="50">
        <v>40</v>
      </c>
      <c r="E43" s="57"/>
      <c r="F43" s="41">
        <v>0.05</v>
      </c>
      <c r="G43" s="58">
        <f t="shared" si="0"/>
        <v>0</v>
      </c>
      <c r="H43" s="59">
        <f t="shared" si="1"/>
        <v>0</v>
      </c>
      <c r="I43" s="60">
        <f t="shared" si="2"/>
        <v>0</v>
      </c>
    </row>
    <row r="44" spans="1:9">
      <c r="A44" s="23">
        <v>38</v>
      </c>
      <c r="B44" s="24" t="s">
        <v>46</v>
      </c>
      <c r="C44" s="50" t="s">
        <v>15</v>
      </c>
      <c r="D44" s="50">
        <v>150</v>
      </c>
      <c r="E44" s="44"/>
      <c r="F44" s="41">
        <v>0.05</v>
      </c>
      <c r="G44" s="25">
        <f t="shared" si="0"/>
        <v>0</v>
      </c>
      <c r="H44" s="26">
        <f t="shared" si="1"/>
        <v>0</v>
      </c>
      <c r="I44" s="27">
        <f t="shared" si="2"/>
        <v>0</v>
      </c>
    </row>
    <row r="45" spans="1:9">
      <c r="A45" s="23">
        <v>39</v>
      </c>
      <c r="B45" s="24" t="s">
        <v>47</v>
      </c>
      <c r="C45" s="50" t="s">
        <v>15</v>
      </c>
      <c r="D45" s="50">
        <v>300</v>
      </c>
      <c r="E45" s="44"/>
      <c r="F45" s="41">
        <v>0.05</v>
      </c>
      <c r="G45" s="25">
        <f t="shared" si="0"/>
        <v>0</v>
      </c>
      <c r="H45" s="26">
        <f t="shared" si="1"/>
        <v>0</v>
      </c>
      <c r="I45" s="27">
        <f t="shared" si="2"/>
        <v>0</v>
      </c>
    </row>
    <row r="46" spans="1:9">
      <c r="A46" s="23">
        <v>40</v>
      </c>
      <c r="B46" s="24" t="s">
        <v>48</v>
      </c>
      <c r="C46" s="50" t="s">
        <v>15</v>
      </c>
      <c r="D46" s="50">
        <v>200</v>
      </c>
      <c r="E46" s="44"/>
      <c r="F46" s="41">
        <v>0.05</v>
      </c>
      <c r="G46" s="25">
        <f t="shared" si="0"/>
        <v>0</v>
      </c>
      <c r="H46" s="26">
        <f t="shared" si="1"/>
        <v>0</v>
      </c>
      <c r="I46" s="27">
        <f t="shared" si="2"/>
        <v>0</v>
      </c>
    </row>
    <row r="47" spans="1:9">
      <c r="A47" s="23">
        <v>41</v>
      </c>
      <c r="B47" s="24" t="s">
        <v>49</v>
      </c>
      <c r="C47" s="50" t="s">
        <v>15</v>
      </c>
      <c r="D47" s="50">
        <v>300</v>
      </c>
      <c r="E47" s="44"/>
      <c r="F47" s="41">
        <v>0.05</v>
      </c>
      <c r="G47" s="25">
        <f t="shared" si="0"/>
        <v>0</v>
      </c>
      <c r="H47" s="26">
        <f t="shared" si="1"/>
        <v>0</v>
      </c>
      <c r="I47" s="27">
        <f t="shared" si="2"/>
        <v>0</v>
      </c>
    </row>
    <row r="48" spans="1:9">
      <c r="A48" s="23">
        <v>42</v>
      </c>
      <c r="B48" s="24" t="s">
        <v>50</v>
      </c>
      <c r="C48" s="50" t="s">
        <v>15</v>
      </c>
      <c r="D48" s="50">
        <v>200</v>
      </c>
      <c r="E48" s="44"/>
      <c r="F48" s="41">
        <v>0.05</v>
      </c>
      <c r="G48" s="25">
        <f t="shared" si="0"/>
        <v>0</v>
      </c>
      <c r="H48" s="26">
        <f t="shared" si="1"/>
        <v>0</v>
      </c>
      <c r="I48" s="27">
        <f t="shared" si="2"/>
        <v>0</v>
      </c>
    </row>
    <row r="49" spans="1:9">
      <c r="A49" s="23">
        <v>43</v>
      </c>
      <c r="B49" s="24" t="s">
        <v>51</v>
      </c>
      <c r="C49" s="50" t="s">
        <v>15</v>
      </c>
      <c r="D49" s="50">
        <v>200</v>
      </c>
      <c r="E49" s="44"/>
      <c r="F49" s="41">
        <v>0.05</v>
      </c>
      <c r="G49" s="25">
        <f t="shared" si="0"/>
        <v>0</v>
      </c>
      <c r="H49" s="26">
        <f t="shared" si="1"/>
        <v>0</v>
      </c>
      <c r="I49" s="27">
        <f t="shared" si="2"/>
        <v>0</v>
      </c>
    </row>
    <row r="50" spans="1:9">
      <c r="A50" s="23">
        <v>44</v>
      </c>
      <c r="B50" s="24" t="s">
        <v>52</v>
      </c>
      <c r="C50" s="50" t="s">
        <v>15</v>
      </c>
      <c r="D50" s="50">
        <v>130</v>
      </c>
      <c r="E50" s="44"/>
      <c r="F50" s="41">
        <v>0.05</v>
      </c>
      <c r="G50" s="25">
        <f t="shared" si="0"/>
        <v>0</v>
      </c>
      <c r="H50" s="26">
        <f t="shared" si="1"/>
        <v>0</v>
      </c>
      <c r="I50" s="27">
        <f t="shared" si="2"/>
        <v>0</v>
      </c>
    </row>
    <row r="51" spans="1:9">
      <c r="A51" s="23">
        <v>45</v>
      </c>
      <c r="B51" s="24" t="s">
        <v>53</v>
      </c>
      <c r="C51" s="50" t="s">
        <v>15</v>
      </c>
      <c r="D51" s="50">
        <v>20</v>
      </c>
      <c r="E51" s="44"/>
      <c r="F51" s="41">
        <v>0.05</v>
      </c>
      <c r="G51" s="25">
        <f t="shared" si="0"/>
        <v>0</v>
      </c>
      <c r="H51" s="26">
        <f t="shared" si="1"/>
        <v>0</v>
      </c>
      <c r="I51" s="27">
        <f t="shared" si="2"/>
        <v>0</v>
      </c>
    </row>
    <row r="52" spans="1:9">
      <c r="A52" s="23">
        <v>46</v>
      </c>
      <c r="B52" s="24" t="s">
        <v>54</v>
      </c>
      <c r="C52" s="50" t="s">
        <v>15</v>
      </c>
      <c r="D52" s="50">
        <v>100</v>
      </c>
      <c r="E52" s="44"/>
      <c r="F52" s="41">
        <v>0.05</v>
      </c>
      <c r="G52" s="25">
        <f t="shared" si="0"/>
        <v>0</v>
      </c>
      <c r="H52" s="26">
        <f t="shared" si="1"/>
        <v>0</v>
      </c>
      <c r="I52" s="27">
        <f t="shared" si="2"/>
        <v>0</v>
      </c>
    </row>
    <row r="53" spans="1:9" ht="29.25" customHeight="1">
      <c r="A53" s="28">
        <v>47</v>
      </c>
      <c r="B53" s="29" t="s">
        <v>55</v>
      </c>
      <c r="C53" s="50" t="s">
        <v>15</v>
      </c>
      <c r="D53" s="50">
        <v>180</v>
      </c>
      <c r="E53" s="57"/>
      <c r="F53" s="41">
        <v>0.05</v>
      </c>
      <c r="G53" s="58">
        <f t="shared" si="0"/>
        <v>0</v>
      </c>
      <c r="H53" s="59">
        <f t="shared" si="1"/>
        <v>0</v>
      </c>
      <c r="I53" s="60">
        <f t="shared" si="2"/>
        <v>0</v>
      </c>
    </row>
    <row r="54" spans="1:9" ht="38.25">
      <c r="A54" s="28">
        <v>48</v>
      </c>
      <c r="B54" s="29" t="s">
        <v>56</v>
      </c>
      <c r="C54" s="50" t="s">
        <v>94</v>
      </c>
      <c r="D54" s="50">
        <v>800</v>
      </c>
      <c r="E54" s="57"/>
      <c r="F54" s="41">
        <v>0.05</v>
      </c>
      <c r="G54" s="58">
        <f t="shared" si="0"/>
        <v>0</v>
      </c>
      <c r="H54" s="59">
        <f t="shared" si="1"/>
        <v>0</v>
      </c>
      <c r="I54" s="60">
        <f t="shared" si="2"/>
        <v>0</v>
      </c>
    </row>
    <row r="55" spans="1:9" ht="25.5">
      <c r="A55" s="28">
        <v>49</v>
      </c>
      <c r="B55" s="29" t="s">
        <v>57</v>
      </c>
      <c r="C55" s="50" t="s">
        <v>15</v>
      </c>
      <c r="D55" s="50">
        <v>60</v>
      </c>
      <c r="E55" s="57"/>
      <c r="F55" s="41">
        <v>0.05</v>
      </c>
      <c r="G55" s="58">
        <f t="shared" si="0"/>
        <v>0</v>
      </c>
      <c r="H55" s="59">
        <f t="shared" si="1"/>
        <v>0</v>
      </c>
      <c r="I55" s="60">
        <f t="shared" si="2"/>
        <v>0</v>
      </c>
    </row>
    <row r="56" spans="1:9" ht="27.75" customHeight="1">
      <c r="A56" s="28">
        <v>50</v>
      </c>
      <c r="B56" s="29" t="s">
        <v>58</v>
      </c>
      <c r="C56" s="50" t="s">
        <v>15</v>
      </c>
      <c r="D56" s="50">
        <v>60</v>
      </c>
      <c r="E56" s="57"/>
      <c r="F56" s="41">
        <v>0.05</v>
      </c>
      <c r="G56" s="58">
        <f t="shared" si="0"/>
        <v>0</v>
      </c>
      <c r="H56" s="59">
        <f t="shared" si="1"/>
        <v>0</v>
      </c>
      <c r="I56" s="60">
        <f t="shared" si="2"/>
        <v>0</v>
      </c>
    </row>
    <row r="57" spans="1:9" ht="25.5">
      <c r="A57" s="28">
        <v>51</v>
      </c>
      <c r="B57" s="29" t="s">
        <v>59</v>
      </c>
      <c r="C57" s="50" t="s">
        <v>15</v>
      </c>
      <c r="D57" s="50">
        <v>100</v>
      </c>
      <c r="E57" s="57"/>
      <c r="F57" s="41">
        <v>0.05</v>
      </c>
      <c r="G57" s="58">
        <f t="shared" si="0"/>
        <v>0</v>
      </c>
      <c r="H57" s="59">
        <f t="shared" si="1"/>
        <v>0</v>
      </c>
      <c r="I57" s="60">
        <f t="shared" si="2"/>
        <v>0</v>
      </c>
    </row>
    <row r="58" spans="1:9">
      <c r="A58" s="23">
        <v>52</v>
      </c>
      <c r="B58" s="29" t="s">
        <v>95</v>
      </c>
      <c r="C58" s="50" t="s">
        <v>15</v>
      </c>
      <c r="D58" s="50">
        <v>60</v>
      </c>
      <c r="E58" s="44"/>
      <c r="F58" s="42">
        <v>0.05</v>
      </c>
      <c r="G58" s="25">
        <f t="shared" si="0"/>
        <v>0</v>
      </c>
      <c r="H58" s="26">
        <f t="shared" si="1"/>
        <v>0</v>
      </c>
      <c r="I58" s="27">
        <f t="shared" si="2"/>
        <v>0</v>
      </c>
    </row>
    <row r="59" spans="1:9">
      <c r="A59" s="23">
        <v>53</v>
      </c>
      <c r="B59" s="24" t="s">
        <v>92</v>
      </c>
      <c r="C59" s="50" t="s">
        <v>15</v>
      </c>
      <c r="D59" s="50">
        <v>80</v>
      </c>
      <c r="E59" s="44"/>
      <c r="F59" s="41">
        <v>0.05</v>
      </c>
      <c r="G59" s="25">
        <f t="shared" si="0"/>
        <v>0</v>
      </c>
      <c r="H59" s="26">
        <f t="shared" si="1"/>
        <v>0</v>
      </c>
      <c r="I59" s="27">
        <f t="shared" si="2"/>
        <v>0</v>
      </c>
    </row>
    <row r="60" spans="1:9" ht="38.25">
      <c r="A60" s="28">
        <v>54</v>
      </c>
      <c r="B60" s="29" t="s">
        <v>60</v>
      </c>
      <c r="C60" s="50" t="s">
        <v>15</v>
      </c>
      <c r="D60" s="50">
        <v>80</v>
      </c>
      <c r="E60" s="57"/>
      <c r="F60" s="41">
        <v>0.05</v>
      </c>
      <c r="G60" s="58">
        <f t="shared" si="0"/>
        <v>0</v>
      </c>
      <c r="H60" s="59">
        <f t="shared" si="1"/>
        <v>0</v>
      </c>
      <c r="I60" s="60">
        <f t="shared" si="2"/>
        <v>0</v>
      </c>
    </row>
    <row r="61" spans="1:9">
      <c r="A61" s="23">
        <v>55</v>
      </c>
      <c r="B61" s="29" t="s">
        <v>88</v>
      </c>
      <c r="C61" s="50" t="s">
        <v>15</v>
      </c>
      <c r="D61" s="50">
        <v>80</v>
      </c>
      <c r="E61" s="44"/>
      <c r="F61" s="42">
        <v>0.05</v>
      </c>
      <c r="G61" s="25">
        <f t="shared" si="0"/>
        <v>0</v>
      </c>
      <c r="H61" s="26">
        <f t="shared" si="1"/>
        <v>0</v>
      </c>
      <c r="I61" s="27">
        <f t="shared" si="2"/>
        <v>0</v>
      </c>
    </row>
    <row r="62" spans="1:9">
      <c r="A62" s="23">
        <v>56</v>
      </c>
      <c r="B62" s="33" t="s">
        <v>61</v>
      </c>
      <c r="C62" s="50" t="s">
        <v>15</v>
      </c>
      <c r="D62" s="50">
        <v>250</v>
      </c>
      <c r="E62" s="44"/>
      <c r="F62" s="41">
        <v>0.05</v>
      </c>
      <c r="G62" s="25">
        <f t="shared" si="0"/>
        <v>0</v>
      </c>
      <c r="H62" s="26">
        <f t="shared" si="1"/>
        <v>0</v>
      </c>
      <c r="I62" s="27">
        <f t="shared" si="2"/>
        <v>0</v>
      </c>
    </row>
    <row r="63" spans="1:9">
      <c r="A63" s="23">
        <v>57</v>
      </c>
      <c r="B63" s="33" t="s">
        <v>83</v>
      </c>
      <c r="C63" s="50" t="s">
        <v>15</v>
      </c>
      <c r="D63" s="50">
        <v>60</v>
      </c>
      <c r="E63" s="44"/>
      <c r="F63" s="41">
        <v>0.05</v>
      </c>
      <c r="G63" s="25">
        <f t="shared" si="0"/>
        <v>0</v>
      </c>
      <c r="H63" s="26">
        <f t="shared" si="1"/>
        <v>0</v>
      </c>
      <c r="I63" s="27">
        <f t="shared" si="2"/>
        <v>0</v>
      </c>
    </row>
    <row r="64" spans="1:9">
      <c r="A64" s="23">
        <v>58</v>
      </c>
      <c r="B64" s="29" t="s">
        <v>62</v>
      </c>
      <c r="C64" s="50" t="s">
        <v>15</v>
      </c>
      <c r="D64" s="50">
        <v>40</v>
      </c>
      <c r="E64" s="44"/>
      <c r="F64" s="41">
        <v>0.05</v>
      </c>
      <c r="G64" s="25">
        <f t="shared" si="0"/>
        <v>0</v>
      </c>
      <c r="H64" s="26">
        <f t="shared" si="1"/>
        <v>0</v>
      </c>
      <c r="I64" s="27">
        <f t="shared" si="2"/>
        <v>0</v>
      </c>
    </row>
    <row r="65" spans="1:9">
      <c r="A65" s="23">
        <v>59</v>
      </c>
      <c r="B65" s="24" t="s">
        <v>63</v>
      </c>
      <c r="C65" s="50" t="s">
        <v>15</v>
      </c>
      <c r="D65" s="50">
        <v>60</v>
      </c>
      <c r="E65" s="44"/>
      <c r="F65" s="41">
        <v>0.05</v>
      </c>
      <c r="G65" s="25">
        <f t="shared" si="0"/>
        <v>0</v>
      </c>
      <c r="H65" s="26">
        <f t="shared" si="1"/>
        <v>0</v>
      </c>
      <c r="I65" s="27">
        <f t="shared" si="2"/>
        <v>0</v>
      </c>
    </row>
    <row r="66" spans="1:9" ht="51">
      <c r="A66" s="28">
        <v>60</v>
      </c>
      <c r="B66" s="29" t="s">
        <v>64</v>
      </c>
      <c r="C66" s="50" t="s">
        <v>15</v>
      </c>
      <c r="D66" s="50">
        <v>20</v>
      </c>
      <c r="E66" s="57"/>
      <c r="F66" s="41">
        <v>0.05</v>
      </c>
      <c r="G66" s="58">
        <f t="shared" si="0"/>
        <v>0</v>
      </c>
      <c r="H66" s="59">
        <f t="shared" si="1"/>
        <v>0</v>
      </c>
      <c r="I66" s="60">
        <f t="shared" si="2"/>
        <v>0</v>
      </c>
    </row>
    <row r="67" spans="1:9">
      <c r="A67" s="23">
        <v>61</v>
      </c>
      <c r="B67" s="24" t="s">
        <v>65</v>
      </c>
      <c r="C67" s="50" t="s">
        <v>15</v>
      </c>
      <c r="D67" s="50">
        <v>250</v>
      </c>
      <c r="E67" s="44"/>
      <c r="F67" s="41">
        <v>0.05</v>
      </c>
      <c r="G67" s="25">
        <f t="shared" si="0"/>
        <v>0</v>
      </c>
      <c r="H67" s="26">
        <f t="shared" si="1"/>
        <v>0</v>
      </c>
      <c r="I67" s="27">
        <f t="shared" si="2"/>
        <v>0</v>
      </c>
    </row>
    <row r="68" spans="1:9">
      <c r="A68" s="23">
        <v>62</v>
      </c>
      <c r="B68" s="30" t="s">
        <v>66</v>
      </c>
      <c r="C68" s="51" t="s">
        <v>15</v>
      </c>
      <c r="D68" s="51">
        <v>40</v>
      </c>
      <c r="E68" s="44"/>
      <c r="F68" s="41">
        <v>0.05</v>
      </c>
      <c r="G68" s="25">
        <f t="shared" si="0"/>
        <v>0</v>
      </c>
      <c r="H68" s="26">
        <f t="shared" si="1"/>
        <v>0</v>
      </c>
      <c r="I68" s="27">
        <f t="shared" si="2"/>
        <v>0</v>
      </c>
    </row>
    <row r="69" spans="1:9">
      <c r="A69" s="23">
        <v>63</v>
      </c>
      <c r="B69" s="47" t="s">
        <v>87</v>
      </c>
      <c r="C69" s="52" t="s">
        <v>15</v>
      </c>
      <c r="D69" s="52">
        <v>40</v>
      </c>
      <c r="E69" s="44"/>
      <c r="F69" s="41">
        <v>0.05</v>
      </c>
      <c r="G69" s="25">
        <f t="shared" si="0"/>
        <v>0</v>
      </c>
      <c r="H69" s="26">
        <f t="shared" si="1"/>
        <v>0</v>
      </c>
      <c r="I69" s="27">
        <f t="shared" si="2"/>
        <v>0</v>
      </c>
    </row>
    <row r="70" spans="1:9" ht="25.5">
      <c r="A70" s="28">
        <v>64</v>
      </c>
      <c r="B70" s="31" t="s">
        <v>67</v>
      </c>
      <c r="C70" s="53" t="s">
        <v>15</v>
      </c>
      <c r="D70" s="53">
        <v>30</v>
      </c>
      <c r="E70" s="57"/>
      <c r="F70" s="41">
        <v>0.05</v>
      </c>
      <c r="G70" s="58">
        <f t="shared" si="0"/>
        <v>0</v>
      </c>
      <c r="H70" s="59">
        <f t="shared" si="1"/>
        <v>0</v>
      </c>
      <c r="I70" s="60">
        <f t="shared" si="2"/>
        <v>0</v>
      </c>
    </row>
    <row r="71" spans="1:9" ht="25.5">
      <c r="A71" s="28">
        <v>65</v>
      </c>
      <c r="B71" s="34" t="s">
        <v>68</v>
      </c>
      <c r="C71" s="55" t="s">
        <v>15</v>
      </c>
      <c r="D71" s="55">
        <v>30</v>
      </c>
      <c r="E71" s="57"/>
      <c r="F71" s="41">
        <v>0.05</v>
      </c>
      <c r="G71" s="58">
        <f t="shared" si="0"/>
        <v>0</v>
      </c>
      <c r="H71" s="59">
        <f t="shared" si="1"/>
        <v>0</v>
      </c>
      <c r="I71" s="60">
        <f t="shared" si="2"/>
        <v>0</v>
      </c>
    </row>
    <row r="72" spans="1:9">
      <c r="A72" s="23">
        <v>66</v>
      </c>
      <c r="B72" s="24" t="s">
        <v>69</v>
      </c>
      <c r="C72" s="50" t="s">
        <v>15</v>
      </c>
      <c r="D72" s="50">
        <v>60</v>
      </c>
      <c r="E72" s="44"/>
      <c r="F72" s="41">
        <v>0.05</v>
      </c>
      <c r="G72" s="25">
        <f t="shared" si="0"/>
        <v>0</v>
      </c>
      <c r="H72" s="26">
        <f t="shared" si="1"/>
        <v>0</v>
      </c>
      <c r="I72" s="27">
        <f t="shared" si="2"/>
        <v>0</v>
      </c>
    </row>
    <row r="73" spans="1:9">
      <c r="A73" s="23">
        <v>67</v>
      </c>
      <c r="B73" s="24" t="s">
        <v>70</v>
      </c>
      <c r="C73" s="50" t="s">
        <v>15</v>
      </c>
      <c r="D73" s="50">
        <v>100</v>
      </c>
      <c r="E73" s="44"/>
      <c r="F73" s="41">
        <v>0.05</v>
      </c>
      <c r="G73" s="25">
        <f t="shared" si="0"/>
        <v>0</v>
      </c>
      <c r="H73" s="26">
        <f t="shared" si="1"/>
        <v>0</v>
      </c>
      <c r="I73" s="27">
        <f t="shared" si="2"/>
        <v>0</v>
      </c>
    </row>
    <row r="74" spans="1:9">
      <c r="A74" s="23">
        <v>68</v>
      </c>
      <c r="B74" s="24" t="s">
        <v>71</v>
      </c>
      <c r="C74" s="50" t="s">
        <v>15</v>
      </c>
      <c r="D74" s="50">
        <v>10</v>
      </c>
      <c r="E74" s="44"/>
      <c r="F74" s="41">
        <v>0.05</v>
      </c>
      <c r="G74" s="25">
        <f t="shared" si="0"/>
        <v>0</v>
      </c>
      <c r="H74" s="26">
        <f t="shared" si="1"/>
        <v>0</v>
      </c>
      <c r="I74" s="27">
        <f t="shared" si="2"/>
        <v>0</v>
      </c>
    </row>
    <row r="75" spans="1:9" ht="41.25" customHeight="1">
      <c r="A75" s="28">
        <v>69</v>
      </c>
      <c r="B75" s="29" t="s">
        <v>72</v>
      </c>
      <c r="C75" s="50" t="s">
        <v>15</v>
      </c>
      <c r="D75" s="50">
        <v>60</v>
      </c>
      <c r="E75" s="57"/>
      <c r="F75" s="41">
        <v>0.05</v>
      </c>
      <c r="G75" s="58">
        <f t="shared" si="0"/>
        <v>0</v>
      </c>
      <c r="H75" s="59">
        <f t="shared" si="1"/>
        <v>0</v>
      </c>
      <c r="I75" s="60">
        <f t="shared" si="2"/>
        <v>0</v>
      </c>
    </row>
    <row r="76" spans="1:9" ht="15" customHeight="1">
      <c r="A76" s="23">
        <v>70</v>
      </c>
      <c r="B76" s="35" t="s">
        <v>90</v>
      </c>
      <c r="C76" s="56" t="s">
        <v>15</v>
      </c>
      <c r="D76" s="56">
        <v>60</v>
      </c>
      <c r="E76" s="44"/>
      <c r="F76" s="42">
        <v>0.05</v>
      </c>
      <c r="G76" s="25">
        <f t="shared" si="0"/>
        <v>0</v>
      </c>
      <c r="H76" s="26">
        <f t="shared" si="1"/>
        <v>0</v>
      </c>
      <c r="I76" s="27">
        <f t="shared" si="2"/>
        <v>0</v>
      </c>
    </row>
    <row r="77" spans="1:9" ht="25.5">
      <c r="A77" s="28">
        <v>71</v>
      </c>
      <c r="B77" s="35" t="s">
        <v>73</v>
      </c>
      <c r="C77" s="56" t="s">
        <v>15</v>
      </c>
      <c r="D77" s="56">
        <v>100</v>
      </c>
      <c r="E77" s="57"/>
      <c r="F77" s="41">
        <v>0.05</v>
      </c>
      <c r="G77" s="58">
        <f t="shared" si="0"/>
        <v>0</v>
      </c>
      <c r="H77" s="59">
        <f t="shared" si="1"/>
        <v>0</v>
      </c>
      <c r="I77" s="60">
        <f t="shared" si="2"/>
        <v>0</v>
      </c>
    </row>
    <row r="78" spans="1:9" ht="15" customHeight="1">
      <c r="A78" s="23">
        <v>72</v>
      </c>
      <c r="B78" s="29" t="s">
        <v>74</v>
      </c>
      <c r="C78" s="50" t="s">
        <v>15</v>
      </c>
      <c r="D78" s="50">
        <v>40</v>
      </c>
      <c r="E78" s="44"/>
      <c r="F78" s="41">
        <v>0.05</v>
      </c>
      <c r="G78" s="25">
        <f t="shared" si="0"/>
        <v>0</v>
      </c>
      <c r="H78" s="26">
        <f t="shared" si="1"/>
        <v>0</v>
      </c>
      <c r="I78" s="27">
        <f t="shared" si="2"/>
        <v>0</v>
      </c>
    </row>
    <row r="79" spans="1:9" ht="15" customHeight="1">
      <c r="A79" s="23">
        <v>73</v>
      </c>
      <c r="B79" s="24" t="s">
        <v>75</v>
      </c>
      <c r="C79" s="50" t="s">
        <v>15</v>
      </c>
      <c r="D79" s="50">
        <v>150</v>
      </c>
      <c r="E79" s="44"/>
      <c r="F79" s="41">
        <v>0.05</v>
      </c>
      <c r="G79" s="25">
        <f t="shared" si="0"/>
        <v>0</v>
      </c>
      <c r="H79" s="26">
        <f t="shared" si="1"/>
        <v>0</v>
      </c>
      <c r="I79" s="27">
        <f t="shared" si="2"/>
        <v>0</v>
      </c>
    </row>
    <row r="80" spans="1:9">
      <c r="A80" s="23">
        <v>74</v>
      </c>
      <c r="B80" s="24" t="s">
        <v>76</v>
      </c>
      <c r="C80" s="50" t="s">
        <v>15</v>
      </c>
      <c r="D80" s="50">
        <v>190</v>
      </c>
      <c r="E80" s="44"/>
      <c r="F80" s="41">
        <v>0.05</v>
      </c>
      <c r="G80" s="25">
        <f t="shared" si="0"/>
        <v>0</v>
      </c>
      <c r="H80" s="26">
        <f t="shared" si="1"/>
        <v>0</v>
      </c>
      <c r="I80" s="27">
        <f t="shared" si="2"/>
        <v>0</v>
      </c>
    </row>
    <row r="81" spans="1:9">
      <c r="A81" s="23">
        <v>75</v>
      </c>
      <c r="B81" s="35" t="s">
        <v>77</v>
      </c>
      <c r="C81" s="56" t="s">
        <v>15</v>
      </c>
      <c r="D81" s="56">
        <v>40</v>
      </c>
      <c r="E81" s="44"/>
      <c r="F81" s="41">
        <v>0.05</v>
      </c>
      <c r="G81" s="25">
        <f t="shared" si="0"/>
        <v>0</v>
      </c>
      <c r="H81" s="26">
        <f t="shared" si="1"/>
        <v>0</v>
      </c>
      <c r="I81" s="27">
        <f t="shared" si="2"/>
        <v>0</v>
      </c>
    </row>
    <row r="82" spans="1:9">
      <c r="A82" s="23">
        <v>76</v>
      </c>
      <c r="B82" s="35" t="s">
        <v>85</v>
      </c>
      <c r="C82" s="56" t="s">
        <v>15</v>
      </c>
      <c r="D82" s="56">
        <v>60</v>
      </c>
      <c r="E82" s="44"/>
      <c r="F82" s="41">
        <v>0.05</v>
      </c>
      <c r="G82" s="25">
        <f t="shared" si="0"/>
        <v>0</v>
      </c>
      <c r="H82" s="26">
        <f t="shared" si="1"/>
        <v>0</v>
      </c>
      <c r="I82" s="27">
        <f t="shared" si="2"/>
        <v>0</v>
      </c>
    </row>
    <row r="83" spans="1:9" ht="15" customHeight="1">
      <c r="A83" s="23">
        <v>77</v>
      </c>
      <c r="B83" s="36" t="s">
        <v>78</v>
      </c>
      <c r="C83" s="56" t="s">
        <v>15</v>
      </c>
      <c r="D83" s="56">
        <v>100</v>
      </c>
      <c r="E83" s="44"/>
      <c r="F83" s="41">
        <v>0.05</v>
      </c>
      <c r="G83" s="25">
        <f>(E83*F83)+E83</f>
        <v>0</v>
      </c>
      <c r="H83" s="26">
        <f>D83*E83</f>
        <v>0</v>
      </c>
      <c r="I83" s="27">
        <f>(H83*F83)+H83</f>
        <v>0</v>
      </c>
    </row>
    <row r="84" spans="1:9">
      <c r="A84" s="23">
        <v>78</v>
      </c>
      <c r="B84" s="36" t="s">
        <v>79</v>
      </c>
      <c r="C84" s="56" t="s">
        <v>15</v>
      </c>
      <c r="D84" s="56">
        <v>150</v>
      </c>
      <c r="E84" s="44"/>
      <c r="F84" s="41">
        <v>0.05</v>
      </c>
      <c r="G84" s="25">
        <f>(E84*F84)+E84</f>
        <v>0</v>
      </c>
      <c r="H84" s="26">
        <f>D84*E84</f>
        <v>0</v>
      </c>
      <c r="I84" s="27">
        <f>(H84*F84)+H84</f>
        <v>0</v>
      </c>
    </row>
    <row r="85" spans="1:9" ht="15.75" thickBot="1">
      <c r="A85" s="37"/>
      <c r="B85" s="38" t="s">
        <v>80</v>
      </c>
      <c r="C85" s="39"/>
      <c r="D85" s="39"/>
      <c r="E85" s="43"/>
      <c r="F85" s="40"/>
      <c r="G85" s="40"/>
      <c r="H85" s="45">
        <f>SUM(H7:H84)</f>
        <v>0</v>
      </c>
      <c r="I85" s="46">
        <f>SUM(I7:I84)</f>
        <v>0</v>
      </c>
    </row>
  </sheetData>
  <sheetProtection selectLockedCells="1" selectUnlockedCells="1"/>
  <mergeCells count="1">
    <mergeCell ref="A4:I4"/>
  </mergeCells>
  <pageMargins left="0.39370078740157483" right="0.39370078740157483" top="0.39370078740157483" bottom="0.35433070866141736" header="0.51181102362204722" footer="0.51181102362204722"/>
  <pageSetup paperSize="9" scale="88" firstPageNumber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FORMULARZ CENOWY - mięso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2025-07-31T09:17:06Z</cp:lastPrinted>
  <dcterms:created xsi:type="dcterms:W3CDTF">2021-09-29T05:54:48Z</dcterms:created>
  <dcterms:modified xsi:type="dcterms:W3CDTF">2025-08-22T06:55:40Z</dcterms:modified>
</cp:coreProperties>
</file>